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14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dpiriou/Documents/Perso/Versailles Triathlon/Challenge/"/>
    </mc:Choice>
  </mc:AlternateContent>
  <xr:revisionPtr revIDLastSave="0" documentId="8_{FEFD1968-00C6-8E44-8473-67E1FA6E5F90}" xr6:coauthVersionLast="38" xr6:coauthVersionMax="38" xr10:uidLastSave="{00000000-0000-0000-0000-000000000000}"/>
  <bookViews>
    <workbookView xWindow="0" yWindow="460" windowWidth="33600" windowHeight="19120" xr2:uid="{00000000-000D-0000-FFFF-FFFF00000000}"/>
  </bookViews>
  <sheets>
    <sheet name="Challenge 2018" sheetId="1" r:id="rId1"/>
    <sheet name="Tableau des coeff" sheetId="2" r:id="rId2"/>
    <sheet name="Catégories" sheetId="5" r:id="rId3"/>
    <sheet name="Règlement" sheetId="4" r:id="rId4"/>
    <sheet name="Coefficients" sheetId="6" r:id="rId5"/>
  </sheets>
  <definedNames>
    <definedName name="_xlnm._FilterDatabase" localSheetId="0" hidden="1">'Challenge 2018'!$A$1:$EO$235</definedName>
    <definedName name="ad">'Tableau des coeff'!$E$39</definedName>
    <definedName name="am">'Tableau des coeff'!#REF!</definedName>
    <definedName name="mf">'Tableau des coeff'!$C$32</definedName>
    <definedName name="mfs">'Tableau des coeff'!$E$35</definedName>
  </definedNames>
  <calcPr calcId="179021"/>
</workbook>
</file>

<file path=xl/calcChain.xml><?xml version="1.0" encoding="utf-8"?>
<calcChain xmlns="http://schemas.openxmlformats.org/spreadsheetml/2006/main">
  <c r="L235" i="1" l="1"/>
  <c r="O235" i="1"/>
  <c r="R235" i="1"/>
  <c r="U235" i="1"/>
  <c r="X235" i="1"/>
  <c r="AA235" i="1"/>
  <c r="AD235" i="1"/>
  <c r="AG235" i="1"/>
  <c r="AJ235" i="1"/>
  <c r="AM235" i="1"/>
  <c r="AP235" i="1"/>
  <c r="AS235" i="1"/>
  <c r="AV235" i="1"/>
  <c r="AY235" i="1"/>
  <c r="BB235" i="1"/>
  <c r="BE235" i="1"/>
  <c r="BH235" i="1"/>
  <c r="BK235" i="1"/>
  <c r="BN235" i="1"/>
  <c r="BT235" i="1"/>
  <c r="BW235" i="1"/>
  <c r="BZ235" i="1"/>
  <c r="CC235" i="1"/>
  <c r="CF235" i="1"/>
  <c r="CI235" i="1"/>
  <c r="CL235" i="1"/>
  <c r="CR235" i="1"/>
  <c r="CU235" i="1"/>
  <c r="CX235" i="1"/>
  <c r="DA235" i="1"/>
  <c r="DD235" i="1"/>
  <c r="DG235" i="1"/>
  <c r="DJ235" i="1"/>
  <c r="DM235" i="1"/>
  <c r="DP235" i="1"/>
  <c r="DS235" i="1"/>
  <c r="DV235" i="1"/>
  <c r="DY235" i="1"/>
  <c r="EB235" i="1"/>
  <c r="EE235" i="1"/>
  <c r="EH153" i="1"/>
  <c r="EK153" i="1"/>
  <c r="EN153" i="1"/>
  <c r="I235" i="1"/>
  <c r="D108" i="1"/>
  <c r="D23" i="1"/>
  <c r="D9" i="1"/>
  <c r="D171" i="1"/>
  <c r="D172" i="1"/>
  <c r="D102" i="1"/>
  <c r="D173" i="1"/>
  <c r="D174" i="1"/>
  <c r="D118" i="1"/>
  <c r="D70" i="1"/>
  <c r="D52" i="1"/>
  <c r="D226" i="1"/>
  <c r="D83" i="1"/>
  <c r="D62" i="1"/>
  <c r="D223" i="1"/>
  <c r="D229" i="1"/>
  <c r="D44" i="1"/>
  <c r="D169" i="1"/>
  <c r="D28" i="1"/>
  <c r="D65" i="1"/>
  <c r="D165" i="1"/>
  <c r="D150" i="1"/>
  <c r="D4" i="1"/>
  <c r="D94" i="1"/>
  <c r="D87" i="1"/>
  <c r="D175" i="1"/>
  <c r="D71" i="1"/>
  <c r="D85" i="1"/>
  <c r="D27" i="1"/>
  <c r="D176" i="1"/>
  <c r="D126" i="1"/>
  <c r="D228" i="1"/>
  <c r="D130" i="1"/>
  <c r="D157" i="1"/>
  <c r="D132" i="1"/>
  <c r="D66" i="1"/>
  <c r="D72" i="1"/>
  <c r="D11" i="1"/>
  <c r="D222" i="1"/>
  <c r="D98" i="1"/>
  <c r="D145" i="1"/>
  <c r="D104" i="1"/>
  <c r="D136" i="1"/>
  <c r="D156" i="1"/>
  <c r="D22" i="1"/>
  <c r="D58" i="1"/>
  <c r="D177" i="1"/>
  <c r="D233" i="1"/>
  <c r="D43" i="1"/>
  <c r="D81" i="1"/>
  <c r="D84" i="1"/>
  <c r="D154" i="1"/>
  <c r="D54" i="1"/>
  <c r="D88" i="1"/>
  <c r="D77" i="1"/>
  <c r="D119" i="1"/>
  <c r="D40" i="1"/>
  <c r="D178" i="1"/>
  <c r="D231" i="1"/>
  <c r="D166" i="1"/>
  <c r="D141" i="1"/>
  <c r="D73" i="1"/>
  <c r="D137" i="1"/>
  <c r="D13" i="1"/>
  <c r="D140" i="1"/>
  <c r="D76" i="1"/>
  <c r="D5" i="1"/>
  <c r="D91" i="1"/>
  <c r="D49" i="1"/>
  <c r="D168" i="1"/>
  <c r="D89" i="1"/>
  <c r="D103" i="1"/>
  <c r="D14" i="1"/>
  <c r="D26" i="1"/>
  <c r="D221" i="1"/>
  <c r="D148" i="1"/>
  <c r="D179" i="1"/>
  <c r="D135" i="1"/>
  <c r="D79" i="1"/>
  <c r="D167" i="1"/>
  <c r="D128" i="1"/>
  <c r="D218" i="1"/>
  <c r="D78" i="1"/>
  <c r="D120" i="1"/>
  <c r="D74" i="1"/>
  <c r="D33" i="1"/>
  <c r="D48" i="1"/>
  <c r="D51" i="1"/>
  <c r="D80" i="1"/>
  <c r="D90" i="1"/>
  <c r="D217" i="1"/>
  <c r="D39" i="1"/>
  <c r="D21" i="1"/>
  <c r="D68" i="1"/>
  <c r="D180" i="1"/>
  <c r="D10" i="1"/>
  <c r="D32" i="1"/>
  <c r="D139" i="1"/>
  <c r="D146" i="1"/>
  <c r="D152" i="1"/>
  <c r="D97" i="1"/>
  <c r="D161" i="1"/>
  <c r="D138" i="1"/>
  <c r="D115" i="1"/>
  <c r="D95" i="1"/>
  <c r="D219" i="1"/>
  <c r="D63" i="1"/>
  <c r="D131" i="1"/>
  <c r="D234" i="1"/>
  <c r="D101" i="1"/>
  <c r="D213" i="1"/>
  <c r="D162" i="1"/>
  <c r="D16" i="1"/>
  <c r="D225" i="1"/>
  <c r="D144" i="1"/>
  <c r="D212" i="1"/>
  <c r="D208" i="1"/>
  <c r="D6" i="1"/>
  <c r="D114" i="1"/>
  <c r="D181" i="1"/>
  <c r="D216" i="1"/>
  <c r="D159" i="1"/>
  <c r="D224" i="1"/>
  <c r="D15" i="1"/>
  <c r="D24" i="1"/>
  <c r="D47" i="1"/>
  <c r="D107" i="1"/>
  <c r="D160" i="1"/>
  <c r="D164" i="1"/>
  <c r="D17" i="1"/>
  <c r="D93" i="1"/>
  <c r="D182" i="1"/>
  <c r="D82" i="1"/>
  <c r="D86" i="1"/>
  <c r="D183" i="1"/>
  <c r="D116" i="1"/>
  <c r="D184" i="1"/>
  <c r="D209" i="1"/>
  <c r="D50" i="1"/>
  <c r="D30" i="1"/>
  <c r="D53" i="1"/>
  <c r="D59" i="1"/>
  <c r="D106" i="1"/>
  <c r="D134" i="1"/>
  <c r="D230" i="1"/>
  <c r="D29" i="1"/>
  <c r="D92" i="1"/>
  <c r="D149" i="1"/>
  <c r="D214" i="1"/>
  <c r="D185" i="1"/>
  <c r="D124" i="1"/>
  <c r="D20" i="1"/>
  <c r="D186" i="1"/>
  <c r="D57" i="1"/>
  <c r="D210" i="1"/>
  <c r="D163" i="1"/>
  <c r="D143" i="1"/>
  <c r="D35" i="1"/>
  <c r="D56" i="1"/>
  <c r="D111" i="1"/>
  <c r="D69" i="1"/>
  <c r="D187" i="1"/>
  <c r="D61" i="1"/>
  <c r="D127" i="1"/>
  <c r="D170" i="1"/>
  <c r="D215" i="1"/>
  <c r="D60" i="1"/>
  <c r="D188" i="1"/>
  <c r="D18" i="1"/>
  <c r="D8" i="1"/>
  <c r="D105" i="1"/>
  <c r="D153" i="1"/>
  <c r="D99" i="1"/>
  <c r="D113" i="1"/>
  <c r="D19" i="1"/>
  <c r="D75" i="1"/>
  <c r="D133" i="1"/>
  <c r="D122" i="1"/>
  <c r="D220" i="1"/>
  <c r="D189" i="1"/>
  <c r="D155" i="1"/>
  <c r="D190" i="1"/>
  <c r="D142" i="1"/>
  <c r="D232" i="1"/>
  <c r="D191" i="1"/>
  <c r="D192" i="1"/>
  <c r="D129" i="1"/>
  <c r="D42" i="1"/>
  <c r="D12" i="1"/>
  <c r="D25" i="1"/>
  <c r="D100" i="1"/>
  <c r="D46" i="1"/>
  <c r="D193" i="1"/>
  <c r="D34" i="1"/>
  <c r="D194" i="1"/>
  <c r="D195" i="1"/>
  <c r="D112" i="1"/>
  <c r="D67" i="1"/>
  <c r="D196" i="1"/>
  <c r="D7" i="1"/>
  <c r="D123" i="1"/>
  <c r="D109" i="1"/>
  <c r="D197" i="1"/>
  <c r="D198" i="1"/>
  <c r="D38" i="1"/>
  <c r="D199" i="1"/>
  <c r="D31" i="1"/>
  <c r="D110" i="1"/>
  <c r="D151" i="1"/>
  <c r="D200" i="1"/>
  <c r="D201" i="1"/>
  <c r="D37" i="1"/>
  <c r="D117" i="1"/>
  <c r="D202" i="1"/>
  <c r="D147" i="1"/>
  <c r="D125" i="1"/>
  <c r="D158" i="1"/>
  <c r="D203" i="1"/>
  <c r="D64" i="1"/>
  <c r="D204" i="1"/>
  <c r="D45" i="1"/>
  <c r="D96" i="1"/>
  <c r="D55" i="1"/>
  <c r="D205" i="1"/>
  <c r="D206" i="1"/>
  <c r="D211" i="1"/>
  <c r="D207" i="1"/>
  <c r="D41" i="1"/>
  <c r="D36" i="1"/>
  <c r="D121" i="1"/>
  <c r="D227" i="1"/>
  <c r="EN235" i="1"/>
  <c r="EN234" i="1"/>
  <c r="EN233" i="1"/>
  <c r="EN70" i="1"/>
  <c r="EN232" i="1"/>
  <c r="EN231" i="1"/>
  <c r="EN230" i="1"/>
  <c r="EN229" i="1"/>
  <c r="EN228" i="1"/>
  <c r="EN227" i="1"/>
  <c r="EN226" i="1"/>
  <c r="EN225" i="1"/>
  <c r="EN224" i="1"/>
  <c r="EN223" i="1"/>
  <c r="EN222" i="1"/>
  <c r="EN221" i="1"/>
  <c r="EN220" i="1"/>
  <c r="EN219" i="1"/>
  <c r="EN218" i="1"/>
  <c r="EN217" i="1"/>
  <c r="EN216" i="1"/>
  <c r="EN215" i="1"/>
  <c r="EN214" i="1"/>
  <c r="EN213" i="1"/>
  <c r="EN212" i="1"/>
  <c r="EN211" i="1"/>
  <c r="EN210" i="1"/>
  <c r="EN209" i="1"/>
  <c r="EN208" i="1"/>
  <c r="EN207" i="1"/>
  <c r="EN206" i="1"/>
  <c r="EN205" i="1"/>
  <c r="EN204" i="1"/>
  <c r="EN203" i="1"/>
  <c r="EN202" i="1"/>
  <c r="EN201" i="1"/>
  <c r="EN200" i="1"/>
  <c r="EN199" i="1"/>
  <c r="EN198" i="1"/>
  <c r="EN197" i="1"/>
  <c r="EN196" i="1"/>
  <c r="EN67" i="1"/>
  <c r="EN195" i="1"/>
  <c r="EN194" i="1"/>
  <c r="EN193" i="1"/>
  <c r="EN192" i="1"/>
  <c r="EN191" i="1"/>
  <c r="EN190" i="1"/>
  <c r="EN189" i="1"/>
  <c r="EN75" i="1"/>
  <c r="EN188" i="1"/>
  <c r="EN187" i="1"/>
  <c r="EN186" i="1"/>
  <c r="EN185" i="1"/>
  <c r="EN184" i="1"/>
  <c r="EN183" i="1"/>
  <c r="EN182" i="1"/>
  <c r="EN181" i="1"/>
  <c r="EN180" i="1"/>
  <c r="EN68" i="1"/>
  <c r="EN51" i="1"/>
  <c r="EN179" i="1"/>
  <c r="EN178" i="1"/>
  <c r="EN177" i="1"/>
  <c r="EN176" i="1"/>
  <c r="EN71" i="1"/>
  <c r="EN175" i="1"/>
  <c r="EN62" i="1"/>
  <c r="EN174" i="1"/>
  <c r="EN173" i="1"/>
  <c r="EN172" i="1"/>
  <c r="EN171" i="1"/>
  <c r="EN170" i="1"/>
  <c r="EN169" i="1"/>
  <c r="EN168" i="1"/>
  <c r="EN167" i="1"/>
  <c r="EN166" i="1"/>
  <c r="EN165" i="1"/>
  <c r="EN164" i="1"/>
  <c r="EN163" i="1"/>
  <c r="EN162" i="1"/>
  <c r="EN161" i="1"/>
  <c r="EN160" i="1"/>
  <c r="EN159" i="1"/>
  <c r="EN158" i="1"/>
  <c r="EN157" i="1"/>
  <c r="EN156" i="1"/>
  <c r="EN155" i="1"/>
  <c r="EN154" i="1"/>
  <c r="EN152" i="1"/>
  <c r="EN151" i="1"/>
  <c r="EN150" i="1"/>
  <c r="EN149" i="1"/>
  <c r="EN148" i="1"/>
  <c r="EN147" i="1"/>
  <c r="EN146" i="1"/>
  <c r="EN145" i="1"/>
  <c r="EN144" i="1"/>
  <c r="EN143" i="1"/>
  <c r="EN142" i="1"/>
  <c r="EN141" i="1"/>
  <c r="EN140" i="1"/>
  <c r="EN139" i="1"/>
  <c r="EN138" i="1"/>
  <c r="EN137" i="1"/>
  <c r="EN136" i="1"/>
  <c r="EN135" i="1"/>
  <c r="EN134" i="1"/>
  <c r="EN133" i="1"/>
  <c r="EN132" i="1"/>
  <c r="EN131" i="1"/>
  <c r="EN130" i="1"/>
  <c r="EN129" i="1"/>
  <c r="EN128" i="1"/>
  <c r="EN127" i="1"/>
  <c r="EN126" i="1"/>
  <c r="EN125" i="1"/>
  <c r="EN119" i="1"/>
  <c r="EN118" i="1"/>
  <c r="EN117" i="1"/>
  <c r="EN116" i="1"/>
  <c r="EN115" i="1"/>
  <c r="EN114" i="1"/>
  <c r="EN113" i="1"/>
  <c r="EN112" i="1"/>
  <c r="EN111" i="1"/>
  <c r="EN110" i="1"/>
  <c r="EN109" i="1"/>
  <c r="EN108" i="1"/>
  <c r="EN107" i="1"/>
  <c r="EN106" i="1"/>
  <c r="EN105" i="1"/>
  <c r="EN104" i="1"/>
  <c r="EN103" i="1"/>
  <c r="EN102" i="1"/>
  <c r="EN101" i="1"/>
  <c r="EN34" i="1"/>
  <c r="EN100" i="1"/>
  <c r="EN99" i="1"/>
  <c r="EN98" i="1"/>
  <c r="EN97" i="1"/>
  <c r="EN96" i="1"/>
  <c r="EN95" i="1"/>
  <c r="EN94" i="1"/>
  <c r="EN93" i="1"/>
  <c r="EN92" i="1"/>
  <c r="EN91" i="1"/>
  <c r="EN90" i="1"/>
  <c r="EN89" i="1"/>
  <c r="EN88" i="1"/>
  <c r="EN87" i="1"/>
  <c r="EN86" i="1"/>
  <c r="EN85" i="1"/>
  <c r="EN84" i="1"/>
  <c r="EN83" i="1"/>
  <c r="EN82" i="1"/>
  <c r="EN81" i="1"/>
  <c r="EN80" i="1"/>
  <c r="EN79" i="1"/>
  <c r="EN78" i="1"/>
  <c r="EN77" i="1"/>
  <c r="EN76" i="1"/>
  <c r="EN74" i="1"/>
  <c r="EN124" i="1"/>
  <c r="EN123" i="1"/>
  <c r="EN122" i="1"/>
  <c r="EN73" i="1"/>
  <c r="EN121" i="1"/>
  <c r="EN69" i="1"/>
  <c r="EN120" i="1"/>
  <c r="EN66" i="1"/>
  <c r="EN63" i="1"/>
  <c r="EN61" i="1"/>
  <c r="EN60" i="1"/>
  <c r="EN59" i="1"/>
  <c r="EN58" i="1"/>
  <c r="EN57" i="1"/>
  <c r="EN56" i="1"/>
  <c r="EN55" i="1"/>
  <c r="EN53" i="1"/>
  <c r="EN52" i="1"/>
  <c r="EN50" i="1"/>
  <c r="EN49" i="1"/>
  <c r="EN47" i="1"/>
  <c r="EN14" i="1"/>
  <c r="EN45" i="1"/>
  <c r="EN44" i="1"/>
  <c r="EN13" i="1"/>
  <c r="EN43" i="1"/>
  <c r="EN42" i="1"/>
  <c r="EN41" i="1"/>
  <c r="EN39" i="1"/>
  <c r="EN12" i="1"/>
  <c r="EN38" i="1"/>
  <c r="EN37" i="1"/>
  <c r="EN36" i="1"/>
  <c r="EN35" i="1"/>
  <c r="EN33" i="1"/>
  <c r="EN32" i="1"/>
  <c r="EN31" i="1"/>
  <c r="EN30" i="1"/>
  <c r="EN29" i="1"/>
  <c r="EN28" i="1"/>
  <c r="EN27" i="1"/>
  <c r="EN64" i="1"/>
  <c r="EN25" i="1"/>
  <c r="EN24" i="1"/>
  <c r="EN72" i="1"/>
  <c r="EN54" i="1"/>
  <c r="EN23" i="1"/>
  <c r="EN22" i="1"/>
  <c r="EN26" i="1"/>
  <c r="EN21" i="1"/>
  <c r="EN20" i="1"/>
  <c r="EN19" i="1"/>
  <c r="EN18" i="1"/>
  <c r="EN17" i="1"/>
  <c r="EN16" i="1"/>
  <c r="EN15" i="1"/>
  <c r="EN46" i="1"/>
  <c r="EN65" i="1"/>
  <c r="EN11" i="1"/>
  <c r="EN10" i="1"/>
  <c r="EN9" i="1"/>
  <c r="EN5" i="1"/>
  <c r="EN48" i="1"/>
  <c r="EN8" i="1"/>
  <c r="EN6" i="1"/>
  <c r="EN7" i="1"/>
  <c r="EN4" i="1"/>
  <c r="EK235" i="1"/>
  <c r="EK234" i="1"/>
  <c r="EK233" i="1"/>
  <c r="EK70" i="1"/>
  <c r="EK232" i="1"/>
  <c r="EK231" i="1"/>
  <c r="EK230" i="1"/>
  <c r="EK229" i="1"/>
  <c r="EK40" i="1"/>
  <c r="EK228" i="1"/>
  <c r="EK227" i="1"/>
  <c r="EK226" i="1"/>
  <c r="EK225" i="1"/>
  <c r="EK224" i="1"/>
  <c r="EK223" i="1"/>
  <c r="EK222" i="1"/>
  <c r="EK221" i="1"/>
  <c r="EK220" i="1"/>
  <c r="EK219" i="1"/>
  <c r="EK218" i="1"/>
  <c r="EK217" i="1"/>
  <c r="EK216" i="1"/>
  <c r="EK215" i="1"/>
  <c r="EK214" i="1"/>
  <c r="EK213" i="1"/>
  <c r="EK212" i="1"/>
  <c r="EK211" i="1"/>
  <c r="EK210" i="1"/>
  <c r="EK209" i="1"/>
  <c r="EK208" i="1"/>
  <c r="EK207" i="1"/>
  <c r="EK206" i="1"/>
  <c r="EK205" i="1"/>
  <c r="EK204" i="1"/>
  <c r="EK203" i="1"/>
  <c r="EK202" i="1"/>
  <c r="EK201" i="1"/>
  <c r="EK200" i="1"/>
  <c r="EK199" i="1"/>
  <c r="EK198" i="1"/>
  <c r="EK197" i="1"/>
  <c r="EK196" i="1"/>
  <c r="EK67" i="1"/>
  <c r="EK195" i="1"/>
  <c r="EK194" i="1"/>
  <c r="EK193" i="1"/>
  <c r="EK192" i="1"/>
  <c r="EK191" i="1"/>
  <c r="EK190" i="1"/>
  <c r="EK189" i="1"/>
  <c r="EK75" i="1"/>
  <c r="EK188" i="1"/>
  <c r="EK187" i="1"/>
  <c r="EK186" i="1"/>
  <c r="EK185" i="1"/>
  <c r="EK184" i="1"/>
  <c r="EK183" i="1"/>
  <c r="EK182" i="1"/>
  <c r="EK181" i="1"/>
  <c r="EK180" i="1"/>
  <c r="EK68" i="1"/>
  <c r="EK51" i="1"/>
  <c r="EK179" i="1"/>
  <c r="EK178" i="1"/>
  <c r="EK177" i="1"/>
  <c r="EK176" i="1"/>
  <c r="EK175" i="1"/>
  <c r="EK174" i="1"/>
  <c r="EK173" i="1"/>
  <c r="EK172" i="1"/>
  <c r="EK171" i="1"/>
  <c r="EK170" i="1"/>
  <c r="EK169" i="1"/>
  <c r="EK168" i="1"/>
  <c r="EK167" i="1"/>
  <c r="EK166" i="1"/>
  <c r="EK165" i="1"/>
  <c r="EK164" i="1"/>
  <c r="EK163" i="1"/>
  <c r="EK162" i="1"/>
  <c r="EK161" i="1"/>
  <c r="EK160" i="1"/>
  <c r="EK159" i="1"/>
  <c r="EK158" i="1"/>
  <c r="EK157" i="1"/>
  <c r="EK156" i="1"/>
  <c r="EK155" i="1"/>
  <c r="EK154" i="1"/>
  <c r="EK152" i="1"/>
  <c r="EK151" i="1"/>
  <c r="EK150" i="1"/>
  <c r="EK149" i="1"/>
  <c r="EK148" i="1"/>
  <c r="EK147" i="1"/>
  <c r="EK146" i="1"/>
  <c r="EK145" i="1"/>
  <c r="EK144" i="1"/>
  <c r="EK143" i="1"/>
  <c r="EK142" i="1"/>
  <c r="EK141" i="1"/>
  <c r="EK140" i="1"/>
  <c r="EK139" i="1"/>
  <c r="EK138" i="1"/>
  <c r="EK137" i="1"/>
  <c r="EK136" i="1"/>
  <c r="EK135" i="1"/>
  <c r="EK134" i="1"/>
  <c r="EK133" i="1"/>
  <c r="EK132" i="1"/>
  <c r="EK131" i="1"/>
  <c r="EK130" i="1"/>
  <c r="EK129" i="1"/>
  <c r="EK128" i="1"/>
  <c r="EK127" i="1"/>
  <c r="EK126" i="1"/>
  <c r="EK125" i="1"/>
  <c r="EK119" i="1"/>
  <c r="EK118" i="1"/>
  <c r="EK117" i="1"/>
  <c r="EK116" i="1"/>
  <c r="EK115" i="1"/>
  <c r="EK114" i="1"/>
  <c r="EK113" i="1"/>
  <c r="EK112" i="1"/>
  <c r="EK111" i="1"/>
  <c r="EK110" i="1"/>
  <c r="EK109" i="1"/>
  <c r="EK108" i="1"/>
  <c r="EK107" i="1"/>
  <c r="EK106" i="1"/>
  <c r="EK105" i="1"/>
  <c r="EK104" i="1"/>
  <c r="EK103" i="1"/>
  <c r="EK102" i="1"/>
  <c r="EK101" i="1"/>
  <c r="EK34" i="1"/>
  <c r="EK100" i="1"/>
  <c r="EK99" i="1"/>
  <c r="EK98" i="1"/>
  <c r="EK97" i="1"/>
  <c r="EK96" i="1"/>
  <c r="EK95" i="1"/>
  <c r="EK94" i="1"/>
  <c r="EK93" i="1"/>
  <c r="EK92" i="1"/>
  <c r="EK91" i="1"/>
  <c r="EK90" i="1"/>
  <c r="EK89" i="1"/>
  <c r="EK88" i="1"/>
  <c r="EK87" i="1"/>
  <c r="EK86" i="1"/>
  <c r="EK85" i="1"/>
  <c r="EK84" i="1"/>
  <c r="EK83" i="1"/>
  <c r="EK82" i="1"/>
  <c r="EK81" i="1"/>
  <c r="EK80" i="1"/>
  <c r="EK79" i="1"/>
  <c r="EK78" i="1"/>
  <c r="EK77" i="1"/>
  <c r="EK76" i="1"/>
  <c r="EK74" i="1"/>
  <c r="EK124" i="1"/>
  <c r="EK123" i="1"/>
  <c r="EK122" i="1"/>
  <c r="EK73" i="1"/>
  <c r="EK121" i="1"/>
  <c r="EK69" i="1"/>
  <c r="EK120" i="1"/>
  <c r="EK66" i="1"/>
  <c r="EK63" i="1"/>
  <c r="EK61" i="1"/>
  <c r="EK60" i="1"/>
  <c r="EK59" i="1"/>
  <c r="EK58" i="1"/>
  <c r="EK57" i="1"/>
  <c r="EK56" i="1"/>
  <c r="EK55" i="1"/>
  <c r="EK53" i="1"/>
  <c r="EK52" i="1"/>
  <c r="EK50" i="1"/>
  <c r="EK49" i="1"/>
  <c r="EK47" i="1"/>
  <c r="EK14" i="1"/>
  <c r="EK45" i="1"/>
  <c r="EK44" i="1"/>
  <c r="EK13" i="1"/>
  <c r="EK43" i="1"/>
  <c r="EK42" i="1"/>
  <c r="EK41" i="1"/>
  <c r="EK39" i="1"/>
  <c r="EK12" i="1"/>
  <c r="EK38" i="1"/>
  <c r="EK37" i="1"/>
  <c r="EK36" i="1"/>
  <c r="EK35" i="1"/>
  <c r="EK33" i="1"/>
  <c r="EK32" i="1"/>
  <c r="EK31" i="1"/>
  <c r="EK30" i="1"/>
  <c r="EK29" i="1"/>
  <c r="EK28" i="1"/>
  <c r="EK27" i="1"/>
  <c r="EK64" i="1"/>
  <c r="EK25" i="1"/>
  <c r="EK24" i="1"/>
  <c r="EK72" i="1"/>
  <c r="EK54" i="1"/>
  <c r="EK23" i="1"/>
  <c r="EK22" i="1"/>
  <c r="EK26" i="1"/>
  <c r="EK21" i="1"/>
  <c r="EK20" i="1"/>
  <c r="EK19" i="1"/>
  <c r="EK18" i="1"/>
  <c r="EK17" i="1"/>
  <c r="EK16" i="1"/>
  <c r="EK15" i="1"/>
  <c r="EK46" i="1"/>
  <c r="EK65" i="1"/>
  <c r="EK11" i="1"/>
  <c r="EK10" i="1"/>
  <c r="EK9" i="1"/>
  <c r="EK5" i="1"/>
  <c r="EK48" i="1"/>
  <c r="EK8" i="1"/>
  <c r="EK6" i="1"/>
  <c r="EK7" i="1"/>
  <c r="EK4" i="1"/>
  <c r="EH235" i="1"/>
  <c r="EH234" i="1"/>
  <c r="EH233" i="1"/>
  <c r="EH232" i="1"/>
  <c r="EH231" i="1"/>
  <c r="EH230" i="1"/>
  <c r="EH229" i="1"/>
  <c r="EH40" i="1"/>
  <c r="EH228" i="1"/>
  <c r="EH227" i="1"/>
  <c r="EH226" i="1"/>
  <c r="EH225" i="1"/>
  <c r="EH224" i="1"/>
  <c r="EH223" i="1"/>
  <c r="EH222" i="1"/>
  <c r="EH221" i="1"/>
  <c r="EH220" i="1"/>
  <c r="EH219" i="1"/>
  <c r="EH218" i="1"/>
  <c r="EH217" i="1"/>
  <c r="EH216" i="1"/>
  <c r="EH215" i="1"/>
  <c r="EH214" i="1"/>
  <c r="EH213" i="1"/>
  <c r="EH212" i="1"/>
  <c r="EH211" i="1"/>
  <c r="EH210" i="1"/>
  <c r="EH209" i="1"/>
  <c r="EH208" i="1"/>
  <c r="EH207" i="1"/>
  <c r="EH206" i="1"/>
  <c r="EH205" i="1"/>
  <c r="EH204" i="1"/>
  <c r="EH203" i="1"/>
  <c r="EH202" i="1"/>
  <c r="EH201" i="1"/>
  <c r="EH200" i="1"/>
  <c r="EH199" i="1"/>
  <c r="EH198" i="1"/>
  <c r="EH197" i="1"/>
  <c r="EH196" i="1"/>
  <c r="EH195" i="1"/>
  <c r="EH194" i="1"/>
  <c r="EH193" i="1"/>
  <c r="EH192" i="1"/>
  <c r="EH191" i="1"/>
  <c r="EH190" i="1"/>
  <c r="EH189" i="1"/>
  <c r="EH188" i="1"/>
  <c r="EH187" i="1"/>
  <c r="EH186" i="1"/>
  <c r="EH185" i="1"/>
  <c r="EH184" i="1"/>
  <c r="EH183" i="1"/>
  <c r="EH182" i="1"/>
  <c r="EH181" i="1"/>
  <c r="EH180" i="1"/>
  <c r="EH179" i="1"/>
  <c r="EH178" i="1"/>
  <c r="EH177" i="1"/>
  <c r="EH176" i="1"/>
  <c r="EH71" i="1"/>
  <c r="EH175" i="1"/>
  <c r="EH62" i="1"/>
  <c r="EH174" i="1"/>
  <c r="EH173" i="1"/>
  <c r="EH172" i="1"/>
  <c r="EH171" i="1"/>
  <c r="EH170" i="1"/>
  <c r="EH169" i="1"/>
  <c r="EH168" i="1"/>
  <c r="EH167" i="1"/>
  <c r="EH166" i="1"/>
  <c r="EH165" i="1"/>
  <c r="EH164" i="1"/>
  <c r="EH163" i="1"/>
  <c r="EH162" i="1"/>
  <c r="EH161" i="1"/>
  <c r="EH160" i="1"/>
  <c r="EH159" i="1"/>
  <c r="EH158" i="1"/>
  <c r="EH157" i="1"/>
  <c r="EH156" i="1"/>
  <c r="EH155" i="1"/>
  <c r="EH154" i="1"/>
  <c r="EH152" i="1"/>
  <c r="EH151" i="1"/>
  <c r="EH150" i="1"/>
  <c r="EH149" i="1"/>
  <c r="EH148" i="1"/>
  <c r="EH147" i="1"/>
  <c r="EH146" i="1"/>
  <c r="EH145" i="1"/>
  <c r="EH144" i="1"/>
  <c r="EH143" i="1"/>
  <c r="EH142" i="1"/>
  <c r="EH141" i="1"/>
  <c r="EH140" i="1"/>
  <c r="EH139" i="1"/>
  <c r="EH138" i="1"/>
  <c r="EH137" i="1"/>
  <c r="EH136" i="1"/>
  <c r="EH135" i="1"/>
  <c r="EH134" i="1"/>
  <c r="EH133" i="1"/>
  <c r="EH132" i="1"/>
  <c r="EH131" i="1"/>
  <c r="EH130" i="1"/>
  <c r="EH129" i="1"/>
  <c r="EH128" i="1"/>
  <c r="EH127" i="1"/>
  <c r="EH126" i="1"/>
  <c r="EH125" i="1"/>
  <c r="EH119" i="1"/>
  <c r="EH118" i="1"/>
  <c r="EH117" i="1"/>
  <c r="EH116" i="1"/>
  <c r="EH115" i="1"/>
  <c r="EH114" i="1"/>
  <c r="EH113" i="1"/>
  <c r="EH112" i="1"/>
  <c r="EH111" i="1"/>
  <c r="EH110" i="1"/>
  <c r="EH109" i="1"/>
  <c r="EH108" i="1"/>
  <c r="EH107" i="1"/>
  <c r="EH106" i="1"/>
  <c r="EH105" i="1"/>
  <c r="EH104" i="1"/>
  <c r="EH103" i="1"/>
  <c r="EH102" i="1"/>
  <c r="EH101" i="1"/>
  <c r="EH100" i="1"/>
  <c r="EH99" i="1"/>
  <c r="EH98" i="1"/>
  <c r="EH97" i="1"/>
  <c r="EH96" i="1"/>
  <c r="EH95" i="1"/>
  <c r="EH94" i="1"/>
  <c r="EH93" i="1"/>
  <c r="EH92" i="1"/>
  <c r="EH91" i="1"/>
  <c r="EH90" i="1"/>
  <c r="EH89" i="1"/>
  <c r="EH88" i="1"/>
  <c r="EH87" i="1"/>
  <c r="EH86" i="1"/>
  <c r="EH85" i="1"/>
  <c r="EH84" i="1"/>
  <c r="EH83" i="1"/>
  <c r="EH82" i="1"/>
  <c r="EH81" i="1"/>
  <c r="EH80" i="1"/>
  <c r="EH79" i="1"/>
  <c r="EH78" i="1"/>
  <c r="EH77" i="1"/>
  <c r="EH76" i="1"/>
  <c r="EH74" i="1"/>
  <c r="EH124" i="1"/>
  <c r="EH123" i="1"/>
  <c r="EH122" i="1"/>
  <c r="EH73" i="1"/>
  <c r="EH121" i="1"/>
  <c r="EH69" i="1"/>
  <c r="EH120" i="1"/>
  <c r="EH66" i="1"/>
  <c r="EH63" i="1"/>
  <c r="EH61" i="1"/>
  <c r="EH60" i="1"/>
  <c r="EH59" i="1"/>
  <c r="EH58" i="1"/>
  <c r="EH57" i="1"/>
  <c r="EH56" i="1"/>
  <c r="EH55" i="1"/>
  <c r="EH53" i="1"/>
  <c r="EH52" i="1"/>
  <c r="EH50" i="1"/>
  <c r="EH49" i="1"/>
  <c r="EH47" i="1"/>
  <c r="EH45" i="1"/>
  <c r="EH44" i="1"/>
  <c r="EH43" i="1"/>
  <c r="EH42" i="1"/>
  <c r="EH41" i="1"/>
  <c r="EH39" i="1"/>
  <c r="EH38" i="1"/>
  <c r="EH37" i="1"/>
  <c r="EH36" i="1"/>
  <c r="EH35" i="1"/>
  <c r="EH33" i="1"/>
  <c r="EH32" i="1"/>
  <c r="EH31" i="1"/>
  <c r="EH30" i="1"/>
  <c r="EH29" i="1"/>
  <c r="EH28" i="1"/>
  <c r="EH27" i="1"/>
  <c r="EH64" i="1"/>
  <c r="EH25" i="1"/>
  <c r="EH24" i="1"/>
  <c r="EH72" i="1"/>
  <c r="EH54" i="1"/>
  <c r="EH23" i="1"/>
  <c r="EH22" i="1"/>
  <c r="EH21" i="1"/>
  <c r="EH20" i="1"/>
  <c r="EH19" i="1"/>
  <c r="EH18" i="1"/>
  <c r="EH17" i="1"/>
  <c r="EH16" i="1"/>
  <c r="EH15" i="1"/>
  <c r="EH46" i="1"/>
  <c r="EH65" i="1"/>
  <c r="EH11" i="1"/>
  <c r="EH10" i="1"/>
  <c r="EH9" i="1"/>
  <c r="EH5" i="1"/>
  <c r="EH48" i="1"/>
  <c r="EH8" i="1"/>
  <c r="EH6" i="1"/>
  <c r="EH7" i="1"/>
  <c r="EH4" i="1"/>
  <c r="DV108" i="1"/>
  <c r="DV23" i="1"/>
  <c r="DV9" i="1"/>
  <c r="DV171" i="1"/>
  <c r="DV172" i="1"/>
  <c r="DV102" i="1"/>
  <c r="DV173" i="1"/>
  <c r="DV174" i="1"/>
  <c r="DV118" i="1"/>
  <c r="DV70" i="1"/>
  <c r="DV52" i="1"/>
  <c r="DV226" i="1"/>
  <c r="DV83" i="1"/>
  <c r="DV62" i="1"/>
  <c r="DV223" i="1"/>
  <c r="DV229" i="1"/>
  <c r="DV44" i="1"/>
  <c r="DV169" i="1"/>
  <c r="DV28" i="1"/>
  <c r="DV65" i="1"/>
  <c r="DV165" i="1"/>
  <c r="DV150" i="1"/>
  <c r="DV4" i="1"/>
  <c r="DV94" i="1"/>
  <c r="DV87" i="1"/>
  <c r="DV175" i="1"/>
  <c r="DV71" i="1"/>
  <c r="DV85" i="1"/>
  <c r="DV27" i="1"/>
  <c r="DV176" i="1"/>
  <c r="DV126" i="1"/>
  <c r="DV228" i="1"/>
  <c r="DV130" i="1"/>
  <c r="DV157" i="1"/>
  <c r="DV132" i="1"/>
  <c r="DV66" i="1"/>
  <c r="DV72" i="1"/>
  <c r="DV11" i="1"/>
  <c r="DV222" i="1"/>
  <c r="DV98" i="1"/>
  <c r="DV145" i="1"/>
  <c r="DV104" i="1"/>
  <c r="DV136" i="1"/>
  <c r="DV156" i="1"/>
  <c r="DV22" i="1"/>
  <c r="DV58" i="1"/>
  <c r="DV177" i="1"/>
  <c r="DV233" i="1"/>
  <c r="DV43" i="1"/>
  <c r="DV81" i="1"/>
  <c r="DV84" i="1"/>
  <c r="DV154" i="1"/>
  <c r="DV54" i="1"/>
  <c r="DV88" i="1"/>
  <c r="DV77" i="1"/>
  <c r="DV119" i="1"/>
  <c r="DV40" i="1"/>
  <c r="DV178" i="1"/>
  <c r="DV231" i="1"/>
  <c r="DV166" i="1"/>
  <c r="DV141" i="1"/>
  <c r="DV73" i="1"/>
  <c r="DV137" i="1"/>
  <c r="DV13" i="1"/>
  <c r="DV140" i="1"/>
  <c r="DV76" i="1"/>
  <c r="DV5" i="1"/>
  <c r="DV91" i="1"/>
  <c r="DV49" i="1"/>
  <c r="DV168" i="1"/>
  <c r="DV89" i="1"/>
  <c r="DV103" i="1"/>
  <c r="DV14" i="1"/>
  <c r="DV26" i="1"/>
  <c r="DV221" i="1"/>
  <c r="DV148" i="1"/>
  <c r="DV179" i="1"/>
  <c r="DV135" i="1"/>
  <c r="DV79" i="1"/>
  <c r="DV167" i="1"/>
  <c r="DV128" i="1"/>
  <c r="DV218" i="1"/>
  <c r="DV78" i="1"/>
  <c r="DV120" i="1"/>
  <c r="DV74" i="1"/>
  <c r="DV33" i="1"/>
  <c r="DV48" i="1"/>
  <c r="DV51" i="1"/>
  <c r="DV80" i="1"/>
  <c r="DV90" i="1"/>
  <c r="DV217" i="1"/>
  <c r="DV39" i="1"/>
  <c r="DV21" i="1"/>
  <c r="DV68" i="1"/>
  <c r="DV180" i="1"/>
  <c r="DV10" i="1"/>
  <c r="DV32" i="1"/>
  <c r="DV139" i="1"/>
  <c r="DV146" i="1"/>
  <c r="DV152" i="1"/>
  <c r="DV97" i="1"/>
  <c r="DV161" i="1"/>
  <c r="DV138" i="1"/>
  <c r="DV115" i="1"/>
  <c r="DV95" i="1"/>
  <c r="DV219" i="1"/>
  <c r="DV63" i="1"/>
  <c r="DV131" i="1"/>
  <c r="DV234" i="1"/>
  <c r="DV101" i="1"/>
  <c r="DV213" i="1"/>
  <c r="DV162" i="1"/>
  <c r="DV16" i="1"/>
  <c r="DV225" i="1"/>
  <c r="DV144" i="1"/>
  <c r="DV212" i="1"/>
  <c r="DV208" i="1"/>
  <c r="DV6" i="1"/>
  <c r="DV114" i="1"/>
  <c r="DV181" i="1"/>
  <c r="DV216" i="1"/>
  <c r="DV159" i="1"/>
  <c r="DV224" i="1"/>
  <c r="DV15" i="1"/>
  <c r="DV24" i="1"/>
  <c r="DV47" i="1"/>
  <c r="DV107" i="1"/>
  <c r="DV160" i="1"/>
  <c r="DV164" i="1"/>
  <c r="DV17" i="1"/>
  <c r="DV93" i="1"/>
  <c r="DV182" i="1"/>
  <c r="DV82" i="1"/>
  <c r="DV86" i="1"/>
  <c r="DV183" i="1"/>
  <c r="DV116" i="1"/>
  <c r="DV184" i="1"/>
  <c r="DV209" i="1"/>
  <c r="DV50" i="1"/>
  <c r="DV30" i="1"/>
  <c r="DV53" i="1"/>
  <c r="DV59" i="1"/>
  <c r="DV106" i="1"/>
  <c r="DV134" i="1"/>
  <c r="DV230" i="1"/>
  <c r="DV29" i="1"/>
  <c r="DV92" i="1"/>
  <c r="DV149" i="1"/>
  <c r="DV214" i="1"/>
  <c r="DV185" i="1"/>
  <c r="DV124" i="1"/>
  <c r="DV20" i="1"/>
  <c r="DV186" i="1"/>
  <c r="DV57" i="1"/>
  <c r="DV210" i="1"/>
  <c r="DV163" i="1"/>
  <c r="DV143" i="1"/>
  <c r="DV35" i="1"/>
  <c r="DV56" i="1"/>
  <c r="DV111" i="1"/>
  <c r="DV69" i="1"/>
  <c r="DV187" i="1"/>
  <c r="DV61" i="1"/>
  <c r="DV127" i="1"/>
  <c r="DV170" i="1"/>
  <c r="DV215" i="1"/>
  <c r="DV60" i="1"/>
  <c r="DV188" i="1"/>
  <c r="DV8" i="1"/>
  <c r="DV105" i="1"/>
  <c r="DV153" i="1"/>
  <c r="DV99" i="1"/>
  <c r="DV113" i="1"/>
  <c r="DV19" i="1"/>
  <c r="DV75" i="1"/>
  <c r="DV133" i="1"/>
  <c r="DV122" i="1"/>
  <c r="DV220" i="1"/>
  <c r="DV189" i="1"/>
  <c r="DV155" i="1"/>
  <c r="DV190" i="1"/>
  <c r="DV142" i="1"/>
  <c r="DV232" i="1"/>
  <c r="DV191" i="1"/>
  <c r="DV192" i="1"/>
  <c r="DV129" i="1"/>
  <c r="DV42" i="1"/>
  <c r="DV12" i="1"/>
  <c r="DV25" i="1"/>
  <c r="DV100" i="1"/>
  <c r="DV46" i="1"/>
  <c r="DV193" i="1"/>
  <c r="DV34" i="1"/>
  <c r="DV194" i="1"/>
  <c r="DV195" i="1"/>
  <c r="DV112" i="1"/>
  <c r="DV67" i="1"/>
  <c r="DV196" i="1"/>
  <c r="DV7" i="1"/>
  <c r="DV123" i="1"/>
  <c r="DV109" i="1"/>
  <c r="DV197" i="1"/>
  <c r="DV198" i="1"/>
  <c r="DV38" i="1"/>
  <c r="DV199" i="1"/>
  <c r="DV31" i="1"/>
  <c r="DV110" i="1"/>
  <c r="DV151" i="1"/>
  <c r="DV200" i="1"/>
  <c r="DV201" i="1"/>
  <c r="DV37" i="1"/>
  <c r="DV117" i="1"/>
  <c r="DV202" i="1"/>
  <c r="DV147" i="1"/>
  <c r="DV125" i="1"/>
  <c r="DV158" i="1"/>
  <c r="DV203" i="1"/>
  <c r="DV64" i="1"/>
  <c r="DV204" i="1"/>
  <c r="DV45" i="1"/>
  <c r="DV96" i="1"/>
  <c r="DV55" i="1"/>
  <c r="DV205" i="1"/>
  <c r="DV206" i="1"/>
  <c r="DV211" i="1"/>
  <c r="DV207" i="1"/>
  <c r="DV41" i="1"/>
  <c r="DV36" i="1"/>
  <c r="DV121" i="1"/>
  <c r="DV227" i="1"/>
  <c r="EE108" i="1"/>
  <c r="EE23" i="1"/>
  <c r="EE9" i="1"/>
  <c r="EE171" i="1"/>
  <c r="EE172" i="1"/>
  <c r="EE102" i="1"/>
  <c r="EE173" i="1"/>
  <c r="EE174" i="1"/>
  <c r="EE118" i="1"/>
  <c r="EE70" i="1"/>
  <c r="EE52" i="1"/>
  <c r="EE226" i="1"/>
  <c r="EE83" i="1"/>
  <c r="EE62" i="1"/>
  <c r="EE223" i="1"/>
  <c r="EE229" i="1"/>
  <c r="EE44" i="1"/>
  <c r="EE169" i="1"/>
  <c r="EE28" i="1"/>
  <c r="EE165" i="1"/>
  <c r="EE150" i="1"/>
  <c r="EE4" i="1"/>
  <c r="EE94" i="1"/>
  <c r="EE87" i="1"/>
  <c r="EE175" i="1"/>
  <c r="EE71" i="1"/>
  <c r="EE85" i="1"/>
  <c r="EE27" i="1"/>
  <c r="EE176" i="1"/>
  <c r="EE126" i="1"/>
  <c r="EE228" i="1"/>
  <c r="EE130" i="1"/>
  <c r="EE157" i="1"/>
  <c r="EE132" i="1"/>
  <c r="EE66" i="1"/>
  <c r="EE72" i="1"/>
  <c r="EE11" i="1"/>
  <c r="EE222" i="1"/>
  <c r="EE98" i="1"/>
  <c r="EE145" i="1"/>
  <c r="EE104" i="1"/>
  <c r="EE136" i="1"/>
  <c r="EE156" i="1"/>
  <c r="EE22" i="1"/>
  <c r="EE58" i="1"/>
  <c r="EE177" i="1"/>
  <c r="EE233" i="1"/>
  <c r="EE43" i="1"/>
  <c r="EE81" i="1"/>
  <c r="EE84" i="1"/>
  <c r="EE154" i="1"/>
  <c r="EE54" i="1"/>
  <c r="EE88" i="1"/>
  <c r="EE77" i="1"/>
  <c r="EE119" i="1"/>
  <c r="EE40" i="1"/>
  <c r="EE178" i="1"/>
  <c r="EE231" i="1"/>
  <c r="EE166" i="1"/>
  <c r="EE141" i="1"/>
  <c r="EE73" i="1"/>
  <c r="EE137" i="1"/>
  <c r="EE13" i="1"/>
  <c r="EE140" i="1"/>
  <c r="EE76" i="1"/>
  <c r="EE5" i="1"/>
  <c r="EE91" i="1"/>
  <c r="EE49" i="1"/>
  <c r="EE168" i="1"/>
  <c r="EE89" i="1"/>
  <c r="EE103" i="1"/>
  <c r="EE14" i="1"/>
  <c r="EE26" i="1"/>
  <c r="EE221" i="1"/>
  <c r="EE148" i="1"/>
  <c r="EE179" i="1"/>
  <c r="EE135" i="1"/>
  <c r="EE79" i="1"/>
  <c r="EE167" i="1"/>
  <c r="EE128" i="1"/>
  <c r="EE218" i="1"/>
  <c r="EE78" i="1"/>
  <c r="EE120" i="1"/>
  <c r="EE74" i="1"/>
  <c r="EE33" i="1"/>
  <c r="EE48" i="1"/>
  <c r="EE51" i="1"/>
  <c r="EE80" i="1"/>
  <c r="EE90" i="1"/>
  <c r="EE217" i="1"/>
  <c r="EE21" i="1"/>
  <c r="EE68" i="1"/>
  <c r="EE180" i="1"/>
  <c r="EE10" i="1"/>
  <c r="EE32" i="1"/>
  <c r="EE139" i="1"/>
  <c r="EE146" i="1"/>
  <c r="EE152" i="1"/>
  <c r="EE97" i="1"/>
  <c r="EE161" i="1"/>
  <c r="EE138" i="1"/>
  <c r="EE115" i="1"/>
  <c r="EE95" i="1"/>
  <c r="EE219" i="1"/>
  <c r="EE63" i="1"/>
  <c r="EE131" i="1"/>
  <c r="EE234" i="1"/>
  <c r="EE101" i="1"/>
  <c r="EE213" i="1"/>
  <c r="EE162" i="1"/>
  <c r="EE16" i="1"/>
  <c r="EE225" i="1"/>
  <c r="EE144" i="1"/>
  <c r="EE212" i="1"/>
  <c r="EE208" i="1"/>
  <c r="EE6" i="1"/>
  <c r="EE114" i="1"/>
  <c r="EE181" i="1"/>
  <c r="EE216" i="1"/>
  <c r="EE159" i="1"/>
  <c r="EE224" i="1"/>
  <c r="EE15" i="1"/>
  <c r="EE24" i="1"/>
  <c r="EE47" i="1"/>
  <c r="EE107" i="1"/>
  <c r="EE160" i="1"/>
  <c r="EE164" i="1"/>
  <c r="EE17" i="1"/>
  <c r="EE93" i="1"/>
  <c r="EE182" i="1"/>
  <c r="EE82" i="1"/>
  <c r="EE86" i="1"/>
  <c r="EE183" i="1"/>
  <c r="EE116" i="1"/>
  <c r="EE184" i="1"/>
  <c r="EE209" i="1"/>
  <c r="EE50" i="1"/>
  <c r="EE30" i="1"/>
  <c r="EE53" i="1"/>
  <c r="EE59" i="1"/>
  <c r="EE106" i="1"/>
  <c r="EE134" i="1"/>
  <c r="EE230" i="1"/>
  <c r="EE29" i="1"/>
  <c r="EE92" i="1"/>
  <c r="EE149" i="1"/>
  <c r="EE214" i="1"/>
  <c r="EE185" i="1"/>
  <c r="EE124" i="1"/>
  <c r="EE20" i="1"/>
  <c r="EE186" i="1"/>
  <c r="EE57" i="1"/>
  <c r="EE210" i="1"/>
  <c r="EE163" i="1"/>
  <c r="EE143" i="1"/>
  <c r="EE56" i="1"/>
  <c r="EE111" i="1"/>
  <c r="EE69" i="1"/>
  <c r="EE187" i="1"/>
  <c r="EE61" i="1"/>
  <c r="EE127" i="1"/>
  <c r="EE170" i="1"/>
  <c r="EE215" i="1"/>
  <c r="EE60" i="1"/>
  <c r="EE188" i="1"/>
  <c r="EE18" i="1"/>
  <c r="EE8" i="1"/>
  <c r="EE105" i="1"/>
  <c r="EE153" i="1"/>
  <c r="EE99" i="1"/>
  <c r="EE113" i="1"/>
  <c r="EE19" i="1"/>
  <c r="EE75" i="1"/>
  <c r="EE133" i="1"/>
  <c r="EE122" i="1"/>
  <c r="EE220" i="1"/>
  <c r="EE189" i="1"/>
  <c r="EE155" i="1"/>
  <c r="EE190" i="1"/>
  <c r="EE142" i="1"/>
  <c r="EE232" i="1"/>
  <c r="EE191" i="1"/>
  <c r="EE192" i="1"/>
  <c r="EE129" i="1"/>
  <c r="EE42" i="1"/>
  <c r="EE12" i="1"/>
  <c r="EE25" i="1"/>
  <c r="EE100" i="1"/>
  <c r="EE46" i="1"/>
  <c r="EE193" i="1"/>
  <c r="EE34" i="1"/>
  <c r="EE194" i="1"/>
  <c r="EE195" i="1"/>
  <c r="EE112" i="1"/>
  <c r="EE67" i="1"/>
  <c r="EE196" i="1"/>
  <c r="EE7" i="1"/>
  <c r="EE123" i="1"/>
  <c r="EE109" i="1"/>
  <c r="EE197" i="1"/>
  <c r="EE198" i="1"/>
  <c r="EE199" i="1"/>
  <c r="EE31" i="1"/>
  <c r="EE110" i="1"/>
  <c r="EE151" i="1"/>
  <c r="EE200" i="1"/>
  <c r="EE201" i="1"/>
  <c r="EE37" i="1"/>
  <c r="EE202" i="1"/>
  <c r="EE147" i="1"/>
  <c r="EE125" i="1"/>
  <c r="EE158" i="1"/>
  <c r="EE203" i="1"/>
  <c r="EE64" i="1"/>
  <c r="EE204" i="1"/>
  <c r="EE45" i="1"/>
  <c r="EE96" i="1"/>
  <c r="EE55" i="1"/>
  <c r="EE205" i="1"/>
  <c r="EE206" i="1"/>
  <c r="EE211" i="1"/>
  <c r="EE207" i="1"/>
  <c r="EE41" i="1"/>
  <c r="EE121" i="1"/>
  <c r="EE227" i="1"/>
  <c r="EB227" i="1"/>
  <c r="EB121" i="1"/>
  <c r="EB36" i="1"/>
  <c r="EB41" i="1"/>
  <c r="EB207" i="1"/>
  <c r="EB211" i="1"/>
  <c r="EB206" i="1"/>
  <c r="EB205" i="1"/>
  <c r="EB55" i="1"/>
  <c r="EB96" i="1"/>
  <c r="EB45" i="1"/>
  <c r="EB204" i="1"/>
  <c r="EB64" i="1"/>
  <c r="EB203" i="1"/>
  <c r="EB158" i="1"/>
  <c r="EB125" i="1"/>
  <c r="EB147" i="1"/>
  <c r="EB202" i="1"/>
  <c r="EB117" i="1"/>
  <c r="EB37" i="1"/>
  <c r="EB201" i="1"/>
  <c r="EB200" i="1"/>
  <c r="EB151" i="1"/>
  <c r="EB110" i="1"/>
  <c r="EB31" i="1"/>
  <c r="EB199" i="1"/>
  <c r="EB38" i="1"/>
  <c r="EB198" i="1"/>
  <c r="EB197" i="1"/>
  <c r="EB109" i="1"/>
  <c r="EB123" i="1"/>
  <c r="EB7" i="1"/>
  <c r="EB196" i="1"/>
  <c r="EB67" i="1"/>
  <c r="EB112" i="1"/>
  <c r="EB195" i="1"/>
  <c r="EB194" i="1"/>
  <c r="EB34" i="1"/>
  <c r="EB193" i="1"/>
  <c r="EB46" i="1"/>
  <c r="EB100" i="1"/>
  <c r="EB25" i="1"/>
  <c r="EB12" i="1"/>
  <c r="EB42" i="1"/>
  <c r="EB129" i="1"/>
  <c r="EB192" i="1"/>
  <c r="EB191" i="1"/>
  <c r="EB232" i="1"/>
  <c r="EB142" i="1"/>
  <c r="EB190" i="1"/>
  <c r="EB155" i="1"/>
  <c r="EB189" i="1"/>
  <c r="EB220" i="1"/>
  <c r="EB122" i="1"/>
  <c r="EB133" i="1"/>
  <c r="EB75" i="1"/>
  <c r="EB19" i="1"/>
  <c r="EB113" i="1"/>
  <c r="EB99" i="1"/>
  <c r="EB153" i="1"/>
  <c r="EB105" i="1"/>
  <c r="EB8" i="1"/>
  <c r="EB18" i="1"/>
  <c r="EB188" i="1"/>
  <c r="EB60" i="1"/>
  <c r="EB215" i="1"/>
  <c r="EB170" i="1"/>
  <c r="EB127" i="1"/>
  <c r="EB61" i="1"/>
  <c r="EB187" i="1"/>
  <c r="EB69" i="1"/>
  <c r="EB111" i="1"/>
  <c r="EB56" i="1"/>
  <c r="EB35" i="1"/>
  <c r="EB143" i="1"/>
  <c r="EB163" i="1"/>
  <c r="EB210" i="1"/>
  <c r="EB57" i="1"/>
  <c r="EB186" i="1"/>
  <c r="EB20" i="1"/>
  <c r="EB124" i="1"/>
  <c r="EB185" i="1"/>
  <c r="EB214" i="1"/>
  <c r="EB149" i="1"/>
  <c r="EB92" i="1"/>
  <c r="EB29" i="1"/>
  <c r="EB230" i="1"/>
  <c r="EB134" i="1"/>
  <c r="EB106" i="1"/>
  <c r="EB59" i="1"/>
  <c r="EB53" i="1"/>
  <c r="EB30" i="1"/>
  <c r="EB50" i="1"/>
  <c r="EB209" i="1"/>
  <c r="EB184" i="1"/>
  <c r="EB116" i="1"/>
  <c r="EB183" i="1"/>
  <c r="EB86" i="1"/>
  <c r="EB82" i="1"/>
  <c r="EB182" i="1"/>
  <c r="EB93" i="1"/>
  <c r="EB17" i="1"/>
  <c r="EB164" i="1"/>
  <c r="EB160" i="1"/>
  <c r="EB107" i="1"/>
  <c r="EB47" i="1"/>
  <c r="EB24" i="1"/>
  <c r="EB15" i="1"/>
  <c r="EB224" i="1"/>
  <c r="EB159" i="1"/>
  <c r="EB216" i="1"/>
  <c r="EB181" i="1"/>
  <c r="EB114" i="1"/>
  <c r="EB6" i="1"/>
  <c r="EB208" i="1"/>
  <c r="EB212" i="1"/>
  <c r="EB144" i="1"/>
  <c r="EB225" i="1"/>
  <c r="EB16" i="1"/>
  <c r="EB162" i="1"/>
  <c r="EB213" i="1"/>
  <c r="EB101" i="1"/>
  <c r="EB234" i="1"/>
  <c r="EB131" i="1"/>
  <c r="EB63" i="1"/>
  <c r="EB219" i="1"/>
  <c r="EB95" i="1"/>
  <c r="EB115" i="1"/>
  <c r="EB138" i="1"/>
  <c r="EB161" i="1"/>
  <c r="EB97" i="1"/>
  <c r="EB152" i="1"/>
  <c r="EB146" i="1"/>
  <c r="EB139" i="1"/>
  <c r="EB32" i="1"/>
  <c r="EB10" i="1"/>
  <c r="EB180" i="1"/>
  <c r="EB68" i="1"/>
  <c r="EB21" i="1"/>
  <c r="EB39" i="1"/>
  <c r="EB217" i="1"/>
  <c r="EB90" i="1"/>
  <c r="EB80" i="1"/>
  <c r="EB51" i="1"/>
  <c r="EB48" i="1"/>
  <c r="EB33" i="1"/>
  <c r="EB74" i="1"/>
  <c r="EB120" i="1"/>
  <c r="EB78" i="1"/>
  <c r="EB218" i="1"/>
  <c r="EB128" i="1"/>
  <c r="EB167" i="1"/>
  <c r="EB79" i="1"/>
  <c r="EB135" i="1"/>
  <c r="EB179" i="1"/>
  <c r="EB148" i="1"/>
  <c r="EB221" i="1"/>
  <c r="EB26" i="1"/>
  <c r="EB14" i="1"/>
  <c r="EB103" i="1"/>
  <c r="EB89" i="1"/>
  <c r="EB168" i="1"/>
  <c r="EB49" i="1"/>
  <c r="EB91" i="1"/>
  <c r="EB5" i="1"/>
  <c r="EB76" i="1"/>
  <c r="EB140" i="1"/>
  <c r="EB13" i="1"/>
  <c r="EB137" i="1"/>
  <c r="EB73" i="1"/>
  <c r="EB141" i="1"/>
  <c r="EB166" i="1"/>
  <c r="EB231" i="1"/>
  <c r="EB178" i="1"/>
  <c r="EB40" i="1"/>
  <c r="EB119" i="1"/>
  <c r="EB77" i="1"/>
  <c r="EB88" i="1"/>
  <c r="EB54" i="1"/>
  <c r="EB154" i="1"/>
  <c r="EB84" i="1"/>
  <c r="EB81" i="1"/>
  <c r="EB233" i="1"/>
  <c r="EB177" i="1"/>
  <c r="EB58" i="1"/>
  <c r="EB22" i="1"/>
  <c r="EB156" i="1"/>
  <c r="EB136" i="1"/>
  <c r="EB104" i="1"/>
  <c r="EB145" i="1"/>
  <c r="EB98" i="1"/>
  <c r="EB222" i="1"/>
  <c r="EB11" i="1"/>
  <c r="EB72" i="1"/>
  <c r="EB66" i="1"/>
  <c r="EB132" i="1"/>
  <c r="EB157" i="1"/>
  <c r="EB130" i="1"/>
  <c r="EB228" i="1"/>
  <c r="EB126" i="1"/>
  <c r="EB176" i="1"/>
  <c r="EB27" i="1"/>
  <c r="EB85" i="1"/>
  <c r="EB71" i="1"/>
  <c r="EB175" i="1"/>
  <c r="EB87" i="1"/>
  <c r="EB94" i="1"/>
  <c r="EB4" i="1"/>
  <c r="EB150" i="1"/>
  <c r="EB165" i="1"/>
  <c r="EB65" i="1"/>
  <c r="EB28" i="1"/>
  <c r="EB169" i="1"/>
  <c r="EB44" i="1"/>
  <c r="EB229" i="1"/>
  <c r="EB223" i="1"/>
  <c r="EB62" i="1"/>
  <c r="EB83" i="1"/>
  <c r="EB226" i="1"/>
  <c r="EB52" i="1"/>
  <c r="EB70" i="1"/>
  <c r="EB118" i="1"/>
  <c r="EB174" i="1"/>
  <c r="EB173" i="1"/>
  <c r="EB102" i="1"/>
  <c r="EB172" i="1"/>
  <c r="EB171" i="1"/>
  <c r="EB9" i="1"/>
  <c r="EB23" i="1"/>
  <c r="EB108" i="1"/>
  <c r="DS108" i="1"/>
  <c r="DS171" i="1"/>
  <c r="DS172" i="1"/>
  <c r="DS102" i="1"/>
  <c r="DS173" i="1"/>
  <c r="DS174" i="1"/>
  <c r="DS118" i="1"/>
  <c r="DS70" i="1"/>
  <c r="DS52" i="1"/>
  <c r="DS226" i="1"/>
  <c r="DS83" i="1"/>
  <c r="DS62" i="1"/>
  <c r="DS223" i="1"/>
  <c r="DS229" i="1"/>
  <c r="DS44" i="1"/>
  <c r="DS169" i="1"/>
  <c r="DS28" i="1"/>
  <c r="DS65" i="1"/>
  <c r="DS165" i="1"/>
  <c r="DS150" i="1"/>
  <c r="DS4" i="1"/>
  <c r="DS94" i="1"/>
  <c r="DS87" i="1"/>
  <c r="DS175" i="1"/>
  <c r="DS71" i="1"/>
  <c r="DS85" i="1"/>
  <c r="DS27" i="1"/>
  <c r="DS176" i="1"/>
  <c r="DS126" i="1"/>
  <c r="DS228" i="1"/>
  <c r="DS130" i="1"/>
  <c r="DS157" i="1"/>
  <c r="DS132" i="1"/>
  <c r="DS66" i="1"/>
  <c r="DS72" i="1"/>
  <c r="DS11" i="1"/>
  <c r="DS222" i="1"/>
  <c r="DS98" i="1"/>
  <c r="DS145" i="1"/>
  <c r="DS104" i="1"/>
  <c r="DS136" i="1"/>
  <c r="DS156" i="1"/>
  <c r="DS22" i="1"/>
  <c r="DS58" i="1"/>
  <c r="DS177" i="1"/>
  <c r="DS233" i="1"/>
  <c r="DS43" i="1"/>
  <c r="DS81" i="1"/>
  <c r="DS84" i="1"/>
  <c r="DS154" i="1"/>
  <c r="DS54" i="1"/>
  <c r="DS88" i="1"/>
  <c r="DS119" i="1"/>
  <c r="DS40" i="1"/>
  <c r="DS178" i="1"/>
  <c r="DS231" i="1"/>
  <c r="DS166" i="1"/>
  <c r="DS141" i="1"/>
  <c r="DS73" i="1"/>
  <c r="DS137" i="1"/>
  <c r="DS13" i="1"/>
  <c r="DS140" i="1"/>
  <c r="DS76" i="1"/>
  <c r="DS5" i="1"/>
  <c r="DS91" i="1"/>
  <c r="DS49" i="1"/>
  <c r="DS168" i="1"/>
  <c r="DS89" i="1"/>
  <c r="DS103" i="1"/>
  <c r="DS14" i="1"/>
  <c r="DS26" i="1"/>
  <c r="DS221" i="1"/>
  <c r="DS148" i="1"/>
  <c r="DS179" i="1"/>
  <c r="DS135" i="1"/>
  <c r="DS79" i="1"/>
  <c r="DS167" i="1"/>
  <c r="DS128" i="1"/>
  <c r="DS218" i="1"/>
  <c r="DS78" i="1"/>
  <c r="DS120" i="1"/>
  <c r="DS74" i="1"/>
  <c r="DS33" i="1"/>
  <c r="DS48" i="1"/>
  <c r="DS51" i="1"/>
  <c r="DS80" i="1"/>
  <c r="DS90" i="1"/>
  <c r="DS217" i="1"/>
  <c r="DS39" i="1"/>
  <c r="DS21" i="1"/>
  <c r="DS68" i="1"/>
  <c r="DS180" i="1"/>
  <c r="DS10" i="1"/>
  <c r="DS32" i="1"/>
  <c r="DS139" i="1"/>
  <c r="DS146" i="1"/>
  <c r="DS152" i="1"/>
  <c r="DS97" i="1"/>
  <c r="DS161" i="1"/>
  <c r="DS138" i="1"/>
  <c r="DS115" i="1"/>
  <c r="DS95" i="1"/>
  <c r="DS219" i="1"/>
  <c r="DS63" i="1"/>
  <c r="DS131" i="1"/>
  <c r="DS234" i="1"/>
  <c r="DS101" i="1"/>
  <c r="DS213" i="1"/>
  <c r="DS162" i="1"/>
  <c r="DS16" i="1"/>
  <c r="DS225" i="1"/>
  <c r="DS144" i="1"/>
  <c r="DS212" i="1"/>
  <c r="DS208" i="1"/>
  <c r="DS6" i="1"/>
  <c r="DS114" i="1"/>
  <c r="DS181" i="1"/>
  <c r="DS216" i="1"/>
  <c r="DS159" i="1"/>
  <c r="DS224" i="1"/>
  <c r="DS15" i="1"/>
  <c r="DS47" i="1"/>
  <c r="DS107" i="1"/>
  <c r="DS160" i="1"/>
  <c r="DS164" i="1"/>
  <c r="DS17" i="1"/>
  <c r="DS93" i="1"/>
  <c r="DS182" i="1"/>
  <c r="DS82" i="1"/>
  <c r="DS86" i="1"/>
  <c r="DS183" i="1"/>
  <c r="DS116" i="1"/>
  <c r="DS184" i="1"/>
  <c r="DS209" i="1"/>
  <c r="DS50" i="1"/>
  <c r="DS30" i="1"/>
  <c r="DS53" i="1"/>
  <c r="DS59" i="1"/>
  <c r="DS106" i="1"/>
  <c r="DS134" i="1"/>
  <c r="DS230" i="1"/>
  <c r="DS29" i="1"/>
  <c r="DS92" i="1"/>
  <c r="DS149" i="1"/>
  <c r="DS214" i="1"/>
  <c r="DS185" i="1"/>
  <c r="DS124" i="1"/>
  <c r="DS186" i="1"/>
  <c r="DS57" i="1"/>
  <c r="DS210" i="1"/>
  <c r="DS163" i="1"/>
  <c r="DS143" i="1"/>
  <c r="DS35" i="1"/>
  <c r="DS56" i="1"/>
  <c r="DS111" i="1"/>
  <c r="DS69" i="1"/>
  <c r="DS187" i="1"/>
  <c r="DS61" i="1"/>
  <c r="DS127" i="1"/>
  <c r="DS170" i="1"/>
  <c r="DS215" i="1"/>
  <c r="DS60" i="1"/>
  <c r="DS188" i="1"/>
  <c r="DS18" i="1"/>
  <c r="DS105" i="1"/>
  <c r="DS153" i="1"/>
  <c r="DS99" i="1"/>
  <c r="DS113" i="1"/>
  <c r="DS19" i="1"/>
  <c r="DS75" i="1"/>
  <c r="DS133" i="1"/>
  <c r="DS122" i="1"/>
  <c r="DS220" i="1"/>
  <c r="DS189" i="1"/>
  <c r="DS155" i="1"/>
  <c r="DS190" i="1"/>
  <c r="DS142" i="1"/>
  <c r="DS232" i="1"/>
  <c r="DS191" i="1"/>
  <c r="DS192" i="1"/>
  <c r="DS129" i="1"/>
  <c r="DS42" i="1"/>
  <c r="DS12" i="1"/>
  <c r="DS25" i="1"/>
  <c r="DS100" i="1"/>
  <c r="DS46" i="1"/>
  <c r="DS193" i="1"/>
  <c r="DS34" i="1"/>
  <c r="DS194" i="1"/>
  <c r="DS195" i="1"/>
  <c r="DS112" i="1"/>
  <c r="DS67" i="1"/>
  <c r="DS196" i="1"/>
  <c r="DS123" i="1"/>
  <c r="DS109" i="1"/>
  <c r="DS197" i="1"/>
  <c r="DS198" i="1"/>
  <c r="DS38" i="1"/>
  <c r="DS199" i="1"/>
  <c r="DS31" i="1"/>
  <c r="DS110" i="1"/>
  <c r="DS151" i="1"/>
  <c r="DS200" i="1"/>
  <c r="DS201" i="1"/>
  <c r="DS37" i="1"/>
  <c r="DS117" i="1"/>
  <c r="DS202" i="1"/>
  <c r="DS147" i="1"/>
  <c r="DS125" i="1"/>
  <c r="DS158" i="1"/>
  <c r="DS203" i="1"/>
  <c r="DS64" i="1"/>
  <c r="DS204" i="1"/>
  <c r="DS45" i="1"/>
  <c r="DS96" i="1"/>
  <c r="DS55" i="1"/>
  <c r="DS205" i="1"/>
  <c r="DS206" i="1"/>
  <c r="DS211" i="1"/>
  <c r="DS207" i="1"/>
  <c r="DS41" i="1"/>
  <c r="DS36" i="1"/>
  <c r="DS121" i="1"/>
  <c r="DS227" i="1"/>
  <c r="DY108" i="1"/>
  <c r="DY23" i="1"/>
  <c r="DY9" i="1"/>
  <c r="DY171" i="1"/>
  <c r="DY172" i="1"/>
  <c r="DY173" i="1"/>
  <c r="DY174" i="1"/>
  <c r="DY118" i="1"/>
  <c r="DY70" i="1"/>
  <c r="DY52" i="1"/>
  <c r="DY226" i="1"/>
  <c r="DY83" i="1"/>
  <c r="DY62" i="1"/>
  <c r="DY223" i="1"/>
  <c r="DY229" i="1"/>
  <c r="DY44" i="1"/>
  <c r="DY169" i="1"/>
  <c r="DY28" i="1"/>
  <c r="DY65" i="1"/>
  <c r="DY165" i="1"/>
  <c r="DY150" i="1"/>
  <c r="DY4" i="1"/>
  <c r="DY94" i="1"/>
  <c r="DY87" i="1"/>
  <c r="DY175" i="1"/>
  <c r="DY71" i="1"/>
  <c r="DY85" i="1"/>
  <c r="DY27" i="1"/>
  <c r="DY176" i="1"/>
  <c r="DY126" i="1"/>
  <c r="DY228" i="1"/>
  <c r="DY130" i="1"/>
  <c r="DY157" i="1"/>
  <c r="DY132" i="1"/>
  <c r="DY66" i="1"/>
  <c r="DY72" i="1"/>
  <c r="DY222" i="1"/>
  <c r="DY98" i="1"/>
  <c r="DY145" i="1"/>
  <c r="DY104" i="1"/>
  <c r="DY136" i="1"/>
  <c r="DY156" i="1"/>
  <c r="DY22" i="1"/>
  <c r="DY58" i="1"/>
  <c r="DY177" i="1"/>
  <c r="DY233" i="1"/>
  <c r="DY43" i="1"/>
  <c r="DY81" i="1"/>
  <c r="DY84" i="1"/>
  <c r="DY154" i="1"/>
  <c r="DY54" i="1"/>
  <c r="DY88" i="1"/>
  <c r="DY77" i="1"/>
  <c r="DY119" i="1"/>
  <c r="DY40" i="1"/>
  <c r="DY178" i="1"/>
  <c r="DY231" i="1"/>
  <c r="DY166" i="1"/>
  <c r="DY141" i="1"/>
  <c r="DY73" i="1"/>
  <c r="DY137" i="1"/>
  <c r="DY13" i="1"/>
  <c r="DY140" i="1"/>
  <c r="DY76" i="1"/>
  <c r="DY5" i="1"/>
  <c r="DY91" i="1"/>
  <c r="DY49" i="1"/>
  <c r="DY168" i="1"/>
  <c r="DY89" i="1"/>
  <c r="DY103" i="1"/>
  <c r="DY14" i="1"/>
  <c r="DY26" i="1"/>
  <c r="DY221" i="1"/>
  <c r="DY148" i="1"/>
  <c r="DY179" i="1"/>
  <c r="DY135" i="1"/>
  <c r="DY79" i="1"/>
  <c r="DY167" i="1"/>
  <c r="DY128" i="1"/>
  <c r="DY218" i="1"/>
  <c r="DY78" i="1"/>
  <c r="DY120" i="1"/>
  <c r="DY74" i="1"/>
  <c r="DY33" i="1"/>
  <c r="DY48" i="1"/>
  <c r="DY51" i="1"/>
  <c r="DY80" i="1"/>
  <c r="DY90" i="1"/>
  <c r="DY217" i="1"/>
  <c r="DY39" i="1"/>
  <c r="DY21" i="1"/>
  <c r="DY68" i="1"/>
  <c r="DY180" i="1"/>
  <c r="DY10" i="1"/>
  <c r="DY32" i="1"/>
  <c r="DY139" i="1"/>
  <c r="DY146" i="1"/>
  <c r="DY152" i="1"/>
  <c r="DY97" i="1"/>
  <c r="DY161" i="1"/>
  <c r="DY138" i="1"/>
  <c r="DY115" i="1"/>
  <c r="DY95" i="1"/>
  <c r="DY219" i="1"/>
  <c r="DY63" i="1"/>
  <c r="DY131" i="1"/>
  <c r="DY234" i="1"/>
  <c r="DY101" i="1"/>
  <c r="DY213" i="1"/>
  <c r="DY162" i="1"/>
  <c r="DY16" i="1"/>
  <c r="DY225" i="1"/>
  <c r="DY144" i="1"/>
  <c r="DY212" i="1"/>
  <c r="DY208" i="1"/>
  <c r="DY6" i="1"/>
  <c r="DY114" i="1"/>
  <c r="DY181" i="1"/>
  <c r="DY216" i="1"/>
  <c r="DY159" i="1"/>
  <c r="DY224" i="1"/>
  <c r="DY15" i="1"/>
  <c r="DY24" i="1"/>
  <c r="DY47" i="1"/>
  <c r="DY107" i="1"/>
  <c r="DY160" i="1"/>
  <c r="DY164" i="1"/>
  <c r="DY93" i="1"/>
  <c r="DY182" i="1"/>
  <c r="DY82" i="1"/>
  <c r="DY86" i="1"/>
  <c r="DY183" i="1"/>
  <c r="DY116" i="1"/>
  <c r="DY184" i="1"/>
  <c r="DY209" i="1"/>
  <c r="DY30" i="1"/>
  <c r="DY53" i="1"/>
  <c r="DY59" i="1"/>
  <c r="DY106" i="1"/>
  <c r="DY134" i="1"/>
  <c r="DY230" i="1"/>
  <c r="DY29" i="1"/>
  <c r="DY92" i="1"/>
  <c r="DY149" i="1"/>
  <c r="DY214" i="1"/>
  <c r="DY185" i="1"/>
  <c r="DY124" i="1"/>
  <c r="DY20" i="1"/>
  <c r="DY186" i="1"/>
  <c r="DY57" i="1"/>
  <c r="DY210" i="1"/>
  <c r="DY163" i="1"/>
  <c r="DY143" i="1"/>
  <c r="DY35" i="1"/>
  <c r="DY56" i="1"/>
  <c r="DY111" i="1"/>
  <c r="DY69" i="1"/>
  <c r="DY187" i="1"/>
  <c r="DY61" i="1"/>
  <c r="DY127" i="1"/>
  <c r="DY170" i="1"/>
  <c r="DY215" i="1"/>
  <c r="DY60" i="1"/>
  <c r="DY188" i="1"/>
  <c r="DY18" i="1"/>
  <c r="DY8" i="1"/>
  <c r="DY105" i="1"/>
  <c r="DY153" i="1"/>
  <c r="DY113" i="1"/>
  <c r="DY19" i="1"/>
  <c r="DY75" i="1"/>
  <c r="DY133" i="1"/>
  <c r="DY122" i="1"/>
  <c r="DY220" i="1"/>
  <c r="DY189" i="1"/>
  <c r="DY155" i="1"/>
  <c r="DY190" i="1"/>
  <c r="DY142" i="1"/>
  <c r="DY232" i="1"/>
  <c r="DY191" i="1"/>
  <c r="DY192" i="1"/>
  <c r="DY129" i="1"/>
  <c r="DY42" i="1"/>
  <c r="DY12" i="1"/>
  <c r="DY25" i="1"/>
  <c r="DY100" i="1"/>
  <c r="DY46" i="1"/>
  <c r="DY193" i="1"/>
  <c r="DY34" i="1"/>
  <c r="DY194" i="1"/>
  <c r="DY195" i="1"/>
  <c r="DY112" i="1"/>
  <c r="DY67" i="1"/>
  <c r="DY196" i="1"/>
  <c r="DY7" i="1"/>
  <c r="DY123" i="1"/>
  <c r="DY109" i="1"/>
  <c r="DY197" i="1"/>
  <c r="DY198" i="1"/>
  <c r="DY38" i="1"/>
  <c r="DY199" i="1"/>
  <c r="DY31" i="1"/>
  <c r="DY110" i="1"/>
  <c r="DY151" i="1"/>
  <c r="DY200" i="1"/>
  <c r="DY201" i="1"/>
  <c r="DY37" i="1"/>
  <c r="DY117" i="1"/>
  <c r="DY202" i="1"/>
  <c r="DY147" i="1"/>
  <c r="DY125" i="1"/>
  <c r="DY158" i="1"/>
  <c r="DY203" i="1"/>
  <c r="DY64" i="1"/>
  <c r="DY204" i="1"/>
  <c r="DY45" i="1"/>
  <c r="DY96" i="1"/>
  <c r="DY55" i="1"/>
  <c r="DY205" i="1"/>
  <c r="DY206" i="1"/>
  <c r="DY211" i="1"/>
  <c r="DY207" i="1"/>
  <c r="DY41" i="1"/>
  <c r="DY36" i="1"/>
  <c r="DY121" i="1"/>
  <c r="DY227" i="1"/>
  <c r="DP227" i="1"/>
  <c r="DP121" i="1"/>
  <c r="DP207" i="1"/>
  <c r="DP211" i="1"/>
  <c r="DP206" i="1"/>
  <c r="DP205" i="1"/>
  <c r="DP204" i="1"/>
  <c r="DP203" i="1"/>
  <c r="DP158" i="1"/>
  <c r="DP125" i="1"/>
  <c r="DP147" i="1"/>
  <c r="DP202" i="1"/>
  <c r="DP117" i="1"/>
  <c r="DP201" i="1"/>
  <c r="DP200" i="1"/>
  <c r="DP151" i="1"/>
  <c r="DP199" i="1"/>
  <c r="DP198" i="1"/>
  <c r="DP197" i="1"/>
  <c r="DP123" i="1"/>
  <c r="DP196" i="1"/>
  <c r="DP67" i="1"/>
  <c r="DP195" i="1"/>
  <c r="DP194" i="1"/>
  <c r="DP193" i="1"/>
  <c r="DP129" i="1"/>
  <c r="DP192" i="1"/>
  <c r="DP191" i="1"/>
  <c r="DP232" i="1"/>
  <c r="DP142" i="1"/>
  <c r="DP190" i="1"/>
  <c r="DP155" i="1"/>
  <c r="DP189" i="1"/>
  <c r="DP220" i="1"/>
  <c r="DP122" i="1"/>
  <c r="DP133" i="1"/>
  <c r="DP75" i="1"/>
  <c r="DP99" i="1"/>
  <c r="DP153" i="1"/>
  <c r="DP188" i="1"/>
  <c r="DP215" i="1"/>
  <c r="DP170" i="1"/>
  <c r="DP127" i="1"/>
  <c r="DP187" i="1"/>
  <c r="DP143" i="1"/>
  <c r="DP163" i="1"/>
  <c r="DP210" i="1"/>
  <c r="DP186" i="1"/>
  <c r="DP124" i="1"/>
  <c r="DP185" i="1"/>
  <c r="DP214" i="1"/>
  <c r="DP149" i="1"/>
  <c r="DP230" i="1"/>
  <c r="DP134" i="1"/>
  <c r="DP209" i="1"/>
  <c r="DP184" i="1"/>
  <c r="DP183" i="1"/>
  <c r="DP182" i="1"/>
  <c r="DP164" i="1"/>
  <c r="DP160" i="1"/>
  <c r="DP224" i="1"/>
  <c r="DP159" i="1"/>
  <c r="DP216" i="1"/>
  <c r="DP181" i="1"/>
  <c r="DP208" i="1"/>
  <c r="DP212" i="1"/>
  <c r="DP144" i="1"/>
  <c r="DP225" i="1"/>
  <c r="DP162" i="1"/>
  <c r="DP213" i="1"/>
  <c r="DP234" i="1"/>
  <c r="DP131" i="1"/>
  <c r="DP219" i="1"/>
  <c r="DP138" i="1"/>
  <c r="DP161" i="1"/>
  <c r="DP152" i="1"/>
  <c r="DP146" i="1"/>
  <c r="DP139" i="1"/>
  <c r="DP180" i="1"/>
  <c r="DP68" i="1"/>
  <c r="DP217" i="1"/>
  <c r="DP51" i="1"/>
  <c r="DP120" i="1"/>
  <c r="DP218" i="1"/>
  <c r="DP128" i="1"/>
  <c r="DP167" i="1"/>
  <c r="DP135" i="1"/>
  <c r="DP179" i="1"/>
  <c r="DP148" i="1"/>
  <c r="DP221" i="1"/>
  <c r="DP168" i="1"/>
  <c r="DP140" i="1"/>
  <c r="DP137" i="1"/>
  <c r="DP141" i="1"/>
  <c r="DP166" i="1"/>
  <c r="DP231" i="1"/>
  <c r="DP178" i="1"/>
  <c r="DP40" i="1"/>
  <c r="DP77" i="1"/>
  <c r="DP154" i="1"/>
  <c r="DP233" i="1"/>
  <c r="DP177" i="1"/>
  <c r="DP156" i="1"/>
  <c r="DP136" i="1"/>
  <c r="DP145" i="1"/>
  <c r="DP222" i="1"/>
  <c r="DP132" i="1"/>
  <c r="DP157" i="1"/>
  <c r="DP130" i="1"/>
  <c r="DP228" i="1"/>
  <c r="DP126" i="1"/>
  <c r="DP176" i="1"/>
  <c r="DP71" i="1"/>
  <c r="DP175" i="1"/>
  <c r="DP150" i="1"/>
  <c r="DP165" i="1"/>
  <c r="DP169" i="1"/>
  <c r="DP229" i="1"/>
  <c r="DP223" i="1"/>
  <c r="DP62" i="1"/>
  <c r="DP226" i="1"/>
  <c r="DP70" i="1"/>
  <c r="DP174" i="1"/>
  <c r="DP173" i="1"/>
  <c r="DP102" i="1"/>
  <c r="DP172" i="1"/>
  <c r="DP171" i="1"/>
  <c r="DP119" i="1"/>
  <c r="DP118" i="1"/>
  <c r="DP116" i="1"/>
  <c r="DP115" i="1"/>
  <c r="DP114" i="1"/>
  <c r="DP113" i="1"/>
  <c r="DP112" i="1"/>
  <c r="DP111" i="1"/>
  <c r="DP110" i="1"/>
  <c r="DP109" i="1"/>
  <c r="DP108" i="1"/>
  <c r="DP107" i="1"/>
  <c r="DP65" i="1"/>
  <c r="DP106" i="1"/>
  <c r="DP105" i="1"/>
  <c r="DP104" i="1"/>
  <c r="DP103" i="1"/>
  <c r="DP101" i="1"/>
  <c r="DP34" i="1"/>
  <c r="DP100" i="1"/>
  <c r="DP98" i="1"/>
  <c r="DP97" i="1"/>
  <c r="DP50" i="1"/>
  <c r="DP96" i="1"/>
  <c r="DP95" i="1"/>
  <c r="DP94" i="1"/>
  <c r="DP93" i="1"/>
  <c r="DP92" i="1"/>
  <c r="DP91" i="1"/>
  <c r="DP90" i="1"/>
  <c r="DP89" i="1"/>
  <c r="DP88" i="1"/>
  <c r="DP87" i="1"/>
  <c r="DP86" i="1"/>
  <c r="DP85" i="1"/>
  <c r="DP84" i="1"/>
  <c r="DP83" i="1"/>
  <c r="DP82" i="1"/>
  <c r="DP81" i="1"/>
  <c r="DP80" i="1"/>
  <c r="DP79" i="1"/>
  <c r="DP78" i="1"/>
  <c r="DP43" i="1"/>
  <c r="DP76" i="1"/>
  <c r="DP74" i="1"/>
  <c r="DP26" i="1"/>
  <c r="DP73" i="1"/>
  <c r="DP72" i="1"/>
  <c r="DP69" i="1"/>
  <c r="DP66" i="1"/>
  <c r="DP39" i="1"/>
  <c r="DP64" i="1"/>
  <c r="DP63" i="1"/>
  <c r="DP61" i="1"/>
  <c r="DP60" i="1"/>
  <c r="DP59" i="1"/>
  <c r="DP58" i="1"/>
  <c r="DP36" i="1"/>
  <c r="DP38" i="1"/>
  <c r="DP57" i="1"/>
  <c r="DP56" i="1"/>
  <c r="DP35" i="1"/>
  <c r="DP55" i="1"/>
  <c r="DP54" i="1"/>
  <c r="DP53" i="1"/>
  <c r="DP24" i="1"/>
  <c r="DP52" i="1"/>
  <c r="DP23" i="1"/>
  <c r="DP20" i="1"/>
  <c r="DP49" i="1"/>
  <c r="DP48" i="1"/>
  <c r="DP47" i="1"/>
  <c r="DP14" i="1"/>
  <c r="DP18" i="1"/>
  <c r="DP46" i="1"/>
  <c r="DP45" i="1"/>
  <c r="DP44" i="1"/>
  <c r="DP13" i="1"/>
  <c r="DP42" i="1"/>
  <c r="DP41" i="1"/>
  <c r="DP37" i="1"/>
  <c r="DP17" i="1"/>
  <c r="DP33" i="1"/>
  <c r="DP9" i="1"/>
  <c r="DP32" i="1"/>
  <c r="DP31" i="1"/>
  <c r="DP30" i="1"/>
  <c r="DP29" i="1"/>
  <c r="DP28" i="1"/>
  <c r="DP27" i="1"/>
  <c r="DP25" i="1"/>
  <c r="DP22" i="1"/>
  <c r="DP11" i="1"/>
  <c r="DP21" i="1"/>
  <c r="DP19" i="1"/>
  <c r="DP16" i="1"/>
  <c r="DP15" i="1"/>
  <c r="DP8" i="1"/>
  <c r="DP10" i="1"/>
  <c r="DP7" i="1"/>
  <c r="DP4" i="1"/>
  <c r="DP6" i="1"/>
  <c r="DQ1" i="1"/>
  <c r="I66" i="1" l="1"/>
  <c r="CS1" i="1"/>
  <c r="CX63" i="1"/>
  <c r="CU63" i="1"/>
  <c r="CU227" i="1"/>
  <c r="CU121" i="1"/>
  <c r="CU207" i="1"/>
  <c r="CU211" i="1"/>
  <c r="CU206" i="1"/>
  <c r="CU205" i="1"/>
  <c r="CU55" i="1"/>
  <c r="CU204" i="1"/>
  <c r="CU203" i="1"/>
  <c r="CU158" i="1"/>
  <c r="CU125" i="1"/>
  <c r="CU147" i="1"/>
  <c r="CU202" i="1"/>
  <c r="CU117" i="1"/>
  <c r="CU201" i="1"/>
  <c r="CU200" i="1"/>
  <c r="CU151" i="1"/>
  <c r="CU199" i="1"/>
  <c r="CU198" i="1"/>
  <c r="CU197" i="1"/>
  <c r="CU123" i="1"/>
  <c r="CU196" i="1"/>
  <c r="CU67" i="1"/>
  <c r="CU195" i="1"/>
  <c r="CU194" i="1"/>
  <c r="CU193" i="1"/>
  <c r="CU129" i="1"/>
  <c r="CU192" i="1"/>
  <c r="CU191" i="1"/>
  <c r="CU232" i="1"/>
  <c r="CU142" i="1"/>
  <c r="CU190" i="1"/>
  <c r="CU155" i="1"/>
  <c r="CU189" i="1"/>
  <c r="CU220" i="1"/>
  <c r="CU122" i="1"/>
  <c r="CU133" i="1"/>
  <c r="CU75" i="1"/>
  <c r="CU99" i="1"/>
  <c r="CU153" i="1"/>
  <c r="CU188" i="1"/>
  <c r="CU215" i="1"/>
  <c r="CU170" i="1"/>
  <c r="CU127" i="1"/>
  <c r="CU187" i="1"/>
  <c r="CU143" i="1"/>
  <c r="CU163" i="1"/>
  <c r="CU210" i="1"/>
  <c r="CU186" i="1"/>
  <c r="CU124" i="1"/>
  <c r="CU185" i="1"/>
  <c r="CU214" i="1"/>
  <c r="CU149" i="1"/>
  <c r="CU230" i="1"/>
  <c r="CU134" i="1"/>
  <c r="CU209" i="1"/>
  <c r="CU184" i="1"/>
  <c r="CU183" i="1"/>
  <c r="CU86" i="1"/>
  <c r="CU182" i="1"/>
  <c r="CU164" i="1"/>
  <c r="CU160" i="1"/>
  <c r="CU224" i="1"/>
  <c r="CU159" i="1"/>
  <c r="CU216" i="1"/>
  <c r="CU181" i="1"/>
  <c r="CU208" i="1"/>
  <c r="CU212" i="1"/>
  <c r="CU144" i="1"/>
  <c r="CU225" i="1"/>
  <c r="CU162" i="1"/>
  <c r="CU213" i="1"/>
  <c r="CU234" i="1"/>
  <c r="CU131" i="1"/>
  <c r="CU219" i="1"/>
  <c r="CU138" i="1"/>
  <c r="CU161" i="1"/>
  <c r="CU152" i="1"/>
  <c r="CU146" i="1"/>
  <c r="CU139" i="1"/>
  <c r="CU180" i="1"/>
  <c r="CU68" i="1"/>
  <c r="CU217" i="1"/>
  <c r="CU51" i="1"/>
  <c r="CU74" i="1"/>
  <c r="CU120" i="1"/>
  <c r="CU218" i="1"/>
  <c r="CU128" i="1"/>
  <c r="CU167" i="1"/>
  <c r="CU135" i="1"/>
  <c r="CU179" i="1"/>
  <c r="CU148" i="1"/>
  <c r="CU221" i="1"/>
  <c r="CU168" i="1"/>
  <c r="CU140" i="1"/>
  <c r="CU137" i="1"/>
  <c r="CU141" i="1"/>
  <c r="CU166" i="1"/>
  <c r="CU231" i="1"/>
  <c r="CU178" i="1"/>
  <c r="CU40" i="1"/>
  <c r="CU77" i="1"/>
  <c r="CU154" i="1"/>
  <c r="CU233" i="1"/>
  <c r="CU177" i="1"/>
  <c r="CU156" i="1"/>
  <c r="CU136" i="1"/>
  <c r="CU145" i="1"/>
  <c r="CU222" i="1"/>
  <c r="CU132" i="1"/>
  <c r="CU157" i="1"/>
  <c r="CU130" i="1"/>
  <c r="CU228" i="1"/>
  <c r="CU126" i="1"/>
  <c r="CU176" i="1"/>
  <c r="CU71" i="1"/>
  <c r="CU175" i="1"/>
  <c r="CU150" i="1"/>
  <c r="CU165" i="1"/>
  <c r="CU169" i="1"/>
  <c r="CU229" i="1"/>
  <c r="CU223" i="1"/>
  <c r="CU62" i="1"/>
  <c r="CU226" i="1"/>
  <c r="CU70" i="1"/>
  <c r="CU174" i="1"/>
  <c r="CU173" i="1"/>
  <c r="CU102" i="1"/>
  <c r="CU172" i="1"/>
  <c r="CU171" i="1"/>
  <c r="CU119" i="1"/>
  <c r="CU118" i="1"/>
  <c r="CU116" i="1"/>
  <c r="CU115" i="1"/>
  <c r="CU114" i="1"/>
  <c r="CU112" i="1"/>
  <c r="CU111" i="1"/>
  <c r="CU110" i="1"/>
  <c r="CU109" i="1"/>
  <c r="CU108" i="1"/>
  <c r="CU107" i="1"/>
  <c r="CU65" i="1"/>
  <c r="CU106" i="1"/>
  <c r="CU105" i="1"/>
  <c r="CU104" i="1"/>
  <c r="CU103" i="1"/>
  <c r="CU101" i="1"/>
  <c r="CU34" i="1"/>
  <c r="CU100" i="1"/>
  <c r="CU98" i="1"/>
  <c r="CU97" i="1"/>
  <c r="CU50" i="1"/>
  <c r="CU96" i="1"/>
  <c r="CU95" i="1"/>
  <c r="CU94" i="1"/>
  <c r="CU93" i="1"/>
  <c r="CU92" i="1"/>
  <c r="CU91" i="1"/>
  <c r="CU90" i="1"/>
  <c r="CU89" i="1"/>
  <c r="CU88" i="1"/>
  <c r="CU87" i="1"/>
  <c r="CU85" i="1"/>
  <c r="CU84" i="1"/>
  <c r="CU83" i="1"/>
  <c r="CU82" i="1"/>
  <c r="CU81" i="1"/>
  <c r="CU80" i="1"/>
  <c r="CU79" i="1"/>
  <c r="CU78" i="1"/>
  <c r="CU43" i="1"/>
  <c r="CU76" i="1"/>
  <c r="CU12" i="1"/>
  <c r="CU26" i="1"/>
  <c r="CU73" i="1"/>
  <c r="CU72" i="1"/>
  <c r="CU69" i="1"/>
  <c r="CU66" i="1"/>
  <c r="CU39" i="1"/>
  <c r="CU61" i="1"/>
  <c r="CU60" i="1"/>
  <c r="CU59" i="1"/>
  <c r="CU58" i="1"/>
  <c r="CU36" i="1"/>
  <c r="CU38" i="1"/>
  <c r="CU57" i="1"/>
  <c r="CU56" i="1"/>
  <c r="CU35" i="1"/>
  <c r="CU54" i="1"/>
  <c r="CU53" i="1"/>
  <c r="CU24" i="1"/>
  <c r="CU52" i="1"/>
  <c r="CU23" i="1"/>
  <c r="CU20" i="1"/>
  <c r="CU49" i="1"/>
  <c r="CU48" i="1"/>
  <c r="CU47" i="1"/>
  <c r="CU28" i="1"/>
  <c r="CU14" i="1"/>
  <c r="CU18" i="1"/>
  <c r="CU46" i="1"/>
  <c r="CU45" i="1"/>
  <c r="CU44" i="1"/>
  <c r="CU13" i="1"/>
  <c r="CU42" i="1"/>
  <c r="CU41" i="1"/>
  <c r="CU37" i="1"/>
  <c r="CU17" i="1"/>
  <c r="CU5" i="1"/>
  <c r="CU33" i="1"/>
  <c r="CU9" i="1"/>
  <c r="CU31" i="1"/>
  <c r="CU30" i="1"/>
  <c r="CU29" i="1"/>
  <c r="CU27" i="1"/>
  <c r="CU25" i="1"/>
  <c r="CU4" i="1"/>
  <c r="CU22" i="1"/>
  <c r="CU11" i="1"/>
  <c r="CU21" i="1"/>
  <c r="CU19" i="1"/>
  <c r="CU16" i="1"/>
  <c r="CU15" i="1"/>
  <c r="CU8" i="1"/>
  <c r="CU10" i="1"/>
  <c r="CU7" i="1"/>
  <c r="CU6" i="1"/>
  <c r="CV1" i="1"/>
  <c r="CR7" i="1"/>
  <c r="CR10" i="1"/>
  <c r="CR8" i="1"/>
  <c r="CR15" i="1"/>
  <c r="CR16" i="1"/>
  <c r="CR19" i="1"/>
  <c r="CR21" i="1"/>
  <c r="CR11" i="1"/>
  <c r="CR22" i="1"/>
  <c r="CR4" i="1"/>
  <c r="CR25" i="1"/>
  <c r="CR27" i="1"/>
  <c r="CR29" i="1"/>
  <c r="CR30" i="1"/>
  <c r="CR31" i="1"/>
  <c r="CR9" i="1"/>
  <c r="CR33" i="1"/>
  <c r="CR17" i="1"/>
  <c r="CR37" i="1"/>
  <c r="CR41" i="1"/>
  <c r="CR42" i="1"/>
  <c r="CR13" i="1"/>
  <c r="CR44" i="1"/>
  <c r="CR45" i="1"/>
  <c r="CR46" i="1"/>
  <c r="CR18" i="1"/>
  <c r="CR14" i="1"/>
  <c r="CR47" i="1"/>
  <c r="CR48" i="1"/>
  <c r="CR49" i="1"/>
  <c r="CR20" i="1"/>
  <c r="CR32" i="1"/>
  <c r="CR23" i="1"/>
  <c r="CR52" i="1"/>
  <c r="CR24" i="1"/>
  <c r="CR53" i="1"/>
  <c r="CR54" i="1"/>
  <c r="CR35" i="1"/>
  <c r="CR56" i="1"/>
  <c r="CR57" i="1"/>
  <c r="CR38" i="1"/>
  <c r="CR36" i="1"/>
  <c r="CR58" i="1"/>
  <c r="CR59" i="1"/>
  <c r="CR60" i="1"/>
  <c r="CR61" i="1"/>
  <c r="CR39" i="1"/>
  <c r="CR66" i="1"/>
  <c r="CR69" i="1"/>
  <c r="CR72" i="1"/>
  <c r="CR73" i="1"/>
  <c r="CR26" i="1"/>
  <c r="CR12" i="1"/>
  <c r="CR76" i="1"/>
  <c r="CR43" i="1"/>
  <c r="CR78" i="1"/>
  <c r="CR79" i="1"/>
  <c r="CR80" i="1"/>
  <c r="CR81" i="1"/>
  <c r="CR82" i="1"/>
  <c r="CR83" i="1"/>
  <c r="CR84" i="1"/>
  <c r="CR85" i="1"/>
  <c r="CR87" i="1"/>
  <c r="CR88" i="1"/>
  <c r="CR89" i="1"/>
  <c r="CR90" i="1"/>
  <c r="CR91" i="1"/>
  <c r="CR92" i="1"/>
  <c r="CR93" i="1"/>
  <c r="CR94" i="1"/>
  <c r="CR95" i="1"/>
  <c r="CR96" i="1"/>
  <c r="CR50" i="1"/>
  <c r="CR97" i="1"/>
  <c r="CR98" i="1"/>
  <c r="CR100" i="1"/>
  <c r="CR34" i="1"/>
  <c r="CR101" i="1"/>
  <c r="CR103" i="1"/>
  <c r="CR104" i="1"/>
  <c r="CR105" i="1"/>
  <c r="CR106" i="1"/>
  <c r="CR65" i="1"/>
  <c r="CR107" i="1"/>
  <c r="CR108" i="1"/>
  <c r="CR109" i="1"/>
  <c r="CR110" i="1"/>
  <c r="CR111" i="1"/>
  <c r="CR112" i="1"/>
  <c r="CR64" i="1"/>
  <c r="CR114" i="1"/>
  <c r="CR115" i="1"/>
  <c r="CR116" i="1"/>
  <c r="CR118" i="1"/>
  <c r="CR119" i="1"/>
  <c r="CR171" i="1"/>
  <c r="CR172" i="1"/>
  <c r="CR102" i="1"/>
  <c r="CR173" i="1"/>
  <c r="CR174" i="1"/>
  <c r="CR70" i="1"/>
  <c r="CR226" i="1"/>
  <c r="CR62" i="1"/>
  <c r="CR223" i="1"/>
  <c r="CR229" i="1"/>
  <c r="CR169" i="1"/>
  <c r="CR165" i="1"/>
  <c r="CR150" i="1"/>
  <c r="CR175" i="1"/>
  <c r="CR71" i="1"/>
  <c r="CR176" i="1"/>
  <c r="CR126" i="1"/>
  <c r="CR228" i="1"/>
  <c r="CR130" i="1"/>
  <c r="CR157" i="1"/>
  <c r="CR132" i="1"/>
  <c r="CR222" i="1"/>
  <c r="CR145" i="1"/>
  <c r="CR136" i="1"/>
  <c r="CR156" i="1"/>
  <c r="CR177" i="1"/>
  <c r="CR233" i="1"/>
  <c r="CR154" i="1"/>
  <c r="CR77" i="1"/>
  <c r="CR40" i="1"/>
  <c r="CR178" i="1"/>
  <c r="CR231" i="1"/>
  <c r="CR166" i="1"/>
  <c r="CR141" i="1"/>
  <c r="CR137" i="1"/>
  <c r="CR140" i="1"/>
  <c r="CR168" i="1"/>
  <c r="CR221" i="1"/>
  <c r="CR148" i="1"/>
  <c r="CR179" i="1"/>
  <c r="CR135" i="1"/>
  <c r="CR167" i="1"/>
  <c r="CR128" i="1"/>
  <c r="CR218" i="1"/>
  <c r="CR120" i="1"/>
  <c r="CR74" i="1"/>
  <c r="CR51" i="1"/>
  <c r="CR217" i="1"/>
  <c r="CR68" i="1"/>
  <c r="CR180" i="1"/>
  <c r="CR139" i="1"/>
  <c r="CR146" i="1"/>
  <c r="CR152" i="1"/>
  <c r="CR161" i="1"/>
  <c r="CR138" i="1"/>
  <c r="CR219" i="1"/>
  <c r="CR131" i="1"/>
  <c r="CR234" i="1"/>
  <c r="CR213" i="1"/>
  <c r="CR162" i="1"/>
  <c r="CR225" i="1"/>
  <c r="CR144" i="1"/>
  <c r="CR212" i="1"/>
  <c r="CR208" i="1"/>
  <c r="CR181" i="1"/>
  <c r="CR216" i="1"/>
  <c r="CR159" i="1"/>
  <c r="CR224" i="1"/>
  <c r="CR160" i="1"/>
  <c r="CR164" i="1"/>
  <c r="CR182" i="1"/>
  <c r="CR183" i="1"/>
  <c r="CR184" i="1"/>
  <c r="CR209" i="1"/>
  <c r="CR134" i="1"/>
  <c r="CR230" i="1"/>
  <c r="CR149" i="1"/>
  <c r="CR214" i="1"/>
  <c r="CR185" i="1"/>
  <c r="CR124" i="1"/>
  <c r="CR186" i="1"/>
  <c r="CR210" i="1"/>
  <c r="CR163" i="1"/>
  <c r="CR143" i="1"/>
  <c r="CR187" i="1"/>
  <c r="CR127" i="1"/>
  <c r="CR170" i="1"/>
  <c r="CR215" i="1"/>
  <c r="CR188" i="1"/>
  <c r="CR153" i="1"/>
  <c r="CR99" i="1"/>
  <c r="CR113" i="1"/>
  <c r="CR75" i="1"/>
  <c r="CR133" i="1"/>
  <c r="CR122" i="1"/>
  <c r="CR220" i="1"/>
  <c r="CR189" i="1"/>
  <c r="CR155" i="1"/>
  <c r="CR190" i="1"/>
  <c r="CR142" i="1"/>
  <c r="CR232" i="1"/>
  <c r="CR191" i="1"/>
  <c r="CR192" i="1"/>
  <c r="CR129" i="1"/>
  <c r="CR193" i="1"/>
  <c r="CR194" i="1"/>
  <c r="CR195" i="1"/>
  <c r="CR67" i="1"/>
  <c r="CR196" i="1"/>
  <c r="CR123" i="1"/>
  <c r="CR197" i="1"/>
  <c r="CR198" i="1"/>
  <c r="CR199" i="1"/>
  <c r="CR151" i="1"/>
  <c r="CR200" i="1"/>
  <c r="CR201" i="1"/>
  <c r="CR117" i="1"/>
  <c r="CR202" i="1"/>
  <c r="CR147" i="1"/>
  <c r="CR125" i="1"/>
  <c r="CR158" i="1"/>
  <c r="CR203" i="1"/>
  <c r="CR204" i="1"/>
  <c r="CR55" i="1"/>
  <c r="CR205" i="1"/>
  <c r="CR206" i="1"/>
  <c r="CR211" i="1"/>
  <c r="CR207" i="1"/>
  <c r="CR121" i="1"/>
  <c r="CR227" i="1"/>
  <c r="CR6" i="1"/>
  <c r="CX7" i="1"/>
  <c r="CX10" i="1"/>
  <c r="CX8" i="1"/>
  <c r="CX15" i="1"/>
  <c r="CX16" i="1"/>
  <c r="CX19" i="1"/>
  <c r="CX21" i="1"/>
  <c r="CX11" i="1"/>
  <c r="CX22" i="1"/>
  <c r="CX25" i="1"/>
  <c r="CX27" i="1"/>
  <c r="CX29" i="1"/>
  <c r="CX30" i="1"/>
  <c r="CX31" i="1"/>
  <c r="CX9" i="1"/>
  <c r="CX33" i="1"/>
  <c r="CX5" i="1"/>
  <c r="CX17" i="1"/>
  <c r="CX37" i="1"/>
  <c r="CX41" i="1"/>
  <c r="CX42" i="1"/>
  <c r="CX13" i="1"/>
  <c r="CX44" i="1"/>
  <c r="CX45" i="1"/>
  <c r="CX46" i="1"/>
  <c r="CX18" i="1"/>
  <c r="CX14" i="1"/>
  <c r="CX28" i="1"/>
  <c r="CX47" i="1"/>
  <c r="CX48" i="1"/>
  <c r="CX49" i="1"/>
  <c r="CX20" i="1"/>
  <c r="CX32" i="1"/>
  <c r="CX23" i="1"/>
  <c r="CX52" i="1"/>
  <c r="CX24" i="1"/>
  <c r="CX53" i="1"/>
  <c r="CX54" i="1"/>
  <c r="CX35" i="1"/>
  <c r="CX56" i="1"/>
  <c r="CX57" i="1"/>
  <c r="CX38" i="1"/>
  <c r="CX36" i="1"/>
  <c r="CX58" i="1"/>
  <c r="CX59" i="1"/>
  <c r="CX60" i="1"/>
  <c r="CX61" i="1"/>
  <c r="CX39" i="1"/>
  <c r="CX66" i="1"/>
  <c r="CX69" i="1"/>
  <c r="CX72" i="1"/>
  <c r="CX73" i="1"/>
  <c r="CX26" i="1"/>
  <c r="CX12" i="1"/>
  <c r="CX76" i="1"/>
  <c r="CX43" i="1"/>
  <c r="CX78" i="1"/>
  <c r="CX79" i="1"/>
  <c r="CX80" i="1"/>
  <c r="CX81" i="1"/>
  <c r="CX82" i="1"/>
  <c r="CX83" i="1"/>
  <c r="CX84" i="1"/>
  <c r="CX85" i="1"/>
  <c r="CX87" i="1"/>
  <c r="CX88" i="1"/>
  <c r="CX89" i="1"/>
  <c r="CX90" i="1"/>
  <c r="CX91" i="1"/>
  <c r="CX92" i="1"/>
  <c r="CX93" i="1"/>
  <c r="CX94" i="1"/>
  <c r="CX95" i="1"/>
  <c r="CX96" i="1"/>
  <c r="CX50" i="1"/>
  <c r="CX97" i="1"/>
  <c r="CX98" i="1"/>
  <c r="CX100" i="1"/>
  <c r="CX34" i="1"/>
  <c r="CX101" i="1"/>
  <c r="CX103" i="1"/>
  <c r="CX104" i="1"/>
  <c r="CX105" i="1"/>
  <c r="CX106" i="1"/>
  <c r="CX65" i="1"/>
  <c r="CX107" i="1"/>
  <c r="CX108" i="1"/>
  <c r="CX109" i="1"/>
  <c r="CX110" i="1"/>
  <c r="CX111" i="1"/>
  <c r="CX112" i="1"/>
  <c r="CX64" i="1"/>
  <c r="CX114" i="1"/>
  <c r="CX115" i="1"/>
  <c r="CX116" i="1"/>
  <c r="CX118" i="1"/>
  <c r="CX119" i="1"/>
  <c r="CX171" i="1"/>
  <c r="CX172" i="1"/>
  <c r="CX102" i="1"/>
  <c r="CX173" i="1"/>
  <c r="CX174" i="1"/>
  <c r="CX70" i="1"/>
  <c r="CX226" i="1"/>
  <c r="CX62" i="1"/>
  <c r="CX223" i="1"/>
  <c r="CX229" i="1"/>
  <c r="CX169" i="1"/>
  <c r="CX165" i="1"/>
  <c r="CX150" i="1"/>
  <c r="CX175" i="1"/>
  <c r="CX71" i="1"/>
  <c r="CX176" i="1"/>
  <c r="CX126" i="1"/>
  <c r="CX228" i="1"/>
  <c r="CX130" i="1"/>
  <c r="CX157" i="1"/>
  <c r="CX132" i="1"/>
  <c r="CX222" i="1"/>
  <c r="CX145" i="1"/>
  <c r="CX136" i="1"/>
  <c r="CX156" i="1"/>
  <c r="CX177" i="1"/>
  <c r="CX233" i="1"/>
  <c r="CX154" i="1"/>
  <c r="CX77" i="1"/>
  <c r="CX40" i="1"/>
  <c r="CX178" i="1"/>
  <c r="CX231" i="1"/>
  <c r="CX166" i="1"/>
  <c r="CX141" i="1"/>
  <c r="CX137" i="1"/>
  <c r="CX140" i="1"/>
  <c r="CX168" i="1"/>
  <c r="CX221" i="1"/>
  <c r="CX148" i="1"/>
  <c r="CX179" i="1"/>
  <c r="CX135" i="1"/>
  <c r="CX167" i="1"/>
  <c r="CX128" i="1"/>
  <c r="CX218" i="1"/>
  <c r="CX120" i="1"/>
  <c r="CX51" i="1"/>
  <c r="CX217" i="1"/>
  <c r="CX68" i="1"/>
  <c r="CX180" i="1"/>
  <c r="CX139" i="1"/>
  <c r="CX146" i="1"/>
  <c r="CX152" i="1"/>
  <c r="CX161" i="1"/>
  <c r="CX138" i="1"/>
  <c r="CX219" i="1"/>
  <c r="CX131" i="1"/>
  <c r="CX234" i="1"/>
  <c r="CX213" i="1"/>
  <c r="CX162" i="1"/>
  <c r="CX225" i="1"/>
  <c r="CX144" i="1"/>
  <c r="CX212" i="1"/>
  <c r="CX208" i="1"/>
  <c r="CX181" i="1"/>
  <c r="CX216" i="1"/>
  <c r="CX159" i="1"/>
  <c r="CX224" i="1"/>
  <c r="CX160" i="1"/>
  <c r="CX164" i="1"/>
  <c r="CX182" i="1"/>
  <c r="CX86" i="1"/>
  <c r="CX183" i="1"/>
  <c r="CX184" i="1"/>
  <c r="CX209" i="1"/>
  <c r="CX134" i="1"/>
  <c r="CX230" i="1"/>
  <c r="CX149" i="1"/>
  <c r="CX214" i="1"/>
  <c r="CX185" i="1"/>
  <c r="CX124" i="1"/>
  <c r="CX186" i="1"/>
  <c r="CX210" i="1"/>
  <c r="CX163" i="1"/>
  <c r="CX143" i="1"/>
  <c r="CX187" i="1"/>
  <c r="CX127" i="1"/>
  <c r="CX170" i="1"/>
  <c r="CX215" i="1"/>
  <c r="CX188" i="1"/>
  <c r="CX153" i="1"/>
  <c r="CX99" i="1"/>
  <c r="CX113" i="1"/>
  <c r="CX75" i="1"/>
  <c r="CX133" i="1"/>
  <c r="CX122" i="1"/>
  <c r="CX220" i="1"/>
  <c r="CX189" i="1"/>
  <c r="CX155" i="1"/>
  <c r="CX190" i="1"/>
  <c r="CX142" i="1"/>
  <c r="CX232" i="1"/>
  <c r="CX191" i="1"/>
  <c r="CX192" i="1"/>
  <c r="CX129" i="1"/>
  <c r="CX193" i="1"/>
  <c r="CX194" i="1"/>
  <c r="CX195" i="1"/>
  <c r="CX67" i="1"/>
  <c r="CX196" i="1"/>
  <c r="CX123" i="1"/>
  <c r="CX197" i="1"/>
  <c r="CX198" i="1"/>
  <c r="CX199" i="1"/>
  <c r="CX151" i="1"/>
  <c r="CX200" i="1"/>
  <c r="CX201" i="1"/>
  <c r="CX117" i="1"/>
  <c r="CX202" i="1"/>
  <c r="CX147" i="1"/>
  <c r="CX125" i="1"/>
  <c r="CX158" i="1"/>
  <c r="CX203" i="1"/>
  <c r="CX204" i="1"/>
  <c r="CX205" i="1"/>
  <c r="CX206" i="1"/>
  <c r="CX211" i="1"/>
  <c r="CX207" i="1"/>
  <c r="CX121" i="1"/>
  <c r="CX227" i="1"/>
  <c r="CX6" i="1"/>
  <c r="DA7" i="1"/>
  <c r="DA10" i="1"/>
  <c r="DA8" i="1"/>
  <c r="DA15" i="1"/>
  <c r="DA16" i="1"/>
  <c r="DA19" i="1"/>
  <c r="DA21" i="1"/>
  <c r="DA11" i="1"/>
  <c r="DA22" i="1"/>
  <c r="DA4" i="1"/>
  <c r="DA25" i="1"/>
  <c r="DA27" i="1"/>
  <c r="DA29" i="1"/>
  <c r="DA30" i="1"/>
  <c r="DA31" i="1"/>
  <c r="DA9" i="1"/>
  <c r="DA33" i="1"/>
  <c r="DA5" i="1"/>
  <c r="DA17" i="1"/>
  <c r="DA37" i="1"/>
  <c r="DA41" i="1"/>
  <c r="DA42" i="1"/>
  <c r="DA13" i="1"/>
  <c r="DA44" i="1"/>
  <c r="DA45" i="1"/>
  <c r="DA46" i="1"/>
  <c r="DA18" i="1"/>
  <c r="DA14" i="1"/>
  <c r="DA28" i="1"/>
  <c r="DA47" i="1"/>
  <c r="DA48" i="1"/>
  <c r="DA49" i="1"/>
  <c r="DA20" i="1"/>
  <c r="DA32" i="1"/>
  <c r="DA23" i="1"/>
  <c r="DA52" i="1"/>
  <c r="DA24" i="1"/>
  <c r="DA53" i="1"/>
  <c r="DA54" i="1"/>
  <c r="DA35" i="1"/>
  <c r="DA56" i="1"/>
  <c r="DA57" i="1"/>
  <c r="DA38" i="1"/>
  <c r="DA36" i="1"/>
  <c r="DA58" i="1"/>
  <c r="DA59" i="1"/>
  <c r="DA60" i="1"/>
  <c r="DA61" i="1"/>
  <c r="DA39" i="1"/>
  <c r="DA66" i="1"/>
  <c r="DA69" i="1"/>
  <c r="DA72" i="1"/>
  <c r="DA73" i="1"/>
  <c r="DA26" i="1"/>
  <c r="DA12" i="1"/>
  <c r="DA76" i="1"/>
  <c r="DA43" i="1"/>
  <c r="DA78" i="1"/>
  <c r="DA79" i="1"/>
  <c r="DA80" i="1"/>
  <c r="DA81" i="1"/>
  <c r="DA82" i="1"/>
  <c r="DA84" i="1"/>
  <c r="DA85" i="1"/>
  <c r="DA87" i="1"/>
  <c r="DA88" i="1"/>
  <c r="DA89" i="1"/>
  <c r="DA90" i="1"/>
  <c r="DA91" i="1"/>
  <c r="DA92" i="1"/>
  <c r="DA93" i="1"/>
  <c r="DA94" i="1"/>
  <c r="DA95" i="1"/>
  <c r="DA96" i="1"/>
  <c r="DA50" i="1"/>
  <c r="DA97" i="1"/>
  <c r="DA98" i="1"/>
  <c r="DA100" i="1"/>
  <c r="DA34" i="1"/>
  <c r="DA101" i="1"/>
  <c r="DA103" i="1"/>
  <c r="DA104" i="1"/>
  <c r="DA105" i="1"/>
  <c r="DA106" i="1"/>
  <c r="DA65" i="1"/>
  <c r="DA107" i="1"/>
  <c r="DA108" i="1"/>
  <c r="DA109" i="1"/>
  <c r="DA110" i="1"/>
  <c r="DA111" i="1"/>
  <c r="DA112" i="1"/>
  <c r="DA64" i="1"/>
  <c r="DA114" i="1"/>
  <c r="DA63" i="1"/>
  <c r="DA115" i="1"/>
  <c r="DA116" i="1"/>
  <c r="DA118" i="1"/>
  <c r="DA119" i="1"/>
  <c r="DA171" i="1"/>
  <c r="DA172" i="1"/>
  <c r="DA102" i="1"/>
  <c r="DA173" i="1"/>
  <c r="DA174" i="1"/>
  <c r="DA70" i="1"/>
  <c r="DA226" i="1"/>
  <c r="DA62" i="1"/>
  <c r="DA223" i="1"/>
  <c r="DA229" i="1"/>
  <c r="DA169" i="1"/>
  <c r="DA165" i="1"/>
  <c r="DA150" i="1"/>
  <c r="DA175" i="1"/>
  <c r="DA71" i="1"/>
  <c r="DA176" i="1"/>
  <c r="DA126" i="1"/>
  <c r="DA228" i="1"/>
  <c r="DA130" i="1"/>
  <c r="DA157" i="1"/>
  <c r="DA132" i="1"/>
  <c r="DA222" i="1"/>
  <c r="DA145" i="1"/>
  <c r="DA136" i="1"/>
  <c r="DA156" i="1"/>
  <c r="DA177" i="1"/>
  <c r="DA233" i="1"/>
  <c r="DA154" i="1"/>
  <c r="DA77" i="1"/>
  <c r="DA40" i="1"/>
  <c r="DA178" i="1"/>
  <c r="DA231" i="1"/>
  <c r="DA166" i="1"/>
  <c r="DA141" i="1"/>
  <c r="DA137" i="1"/>
  <c r="DA140" i="1"/>
  <c r="DA168" i="1"/>
  <c r="DA221" i="1"/>
  <c r="DA148" i="1"/>
  <c r="DA179" i="1"/>
  <c r="DA135" i="1"/>
  <c r="DA167" i="1"/>
  <c r="DA128" i="1"/>
  <c r="DA218" i="1"/>
  <c r="DA120" i="1"/>
  <c r="DA74" i="1"/>
  <c r="DA51" i="1"/>
  <c r="DA217" i="1"/>
  <c r="DA68" i="1"/>
  <c r="DA180" i="1"/>
  <c r="DA139" i="1"/>
  <c r="DA146" i="1"/>
  <c r="DA152" i="1"/>
  <c r="DA161" i="1"/>
  <c r="DA138" i="1"/>
  <c r="DA219" i="1"/>
  <c r="DA131" i="1"/>
  <c r="DA234" i="1"/>
  <c r="DA213" i="1"/>
  <c r="DA162" i="1"/>
  <c r="DA225" i="1"/>
  <c r="DA144" i="1"/>
  <c r="DA212" i="1"/>
  <c r="DA208" i="1"/>
  <c r="DA181" i="1"/>
  <c r="DA216" i="1"/>
  <c r="DA159" i="1"/>
  <c r="DA224" i="1"/>
  <c r="DA160" i="1"/>
  <c r="DA164" i="1"/>
  <c r="DA182" i="1"/>
  <c r="DA86" i="1"/>
  <c r="DA183" i="1"/>
  <c r="DA184" i="1"/>
  <c r="DA209" i="1"/>
  <c r="DA134" i="1"/>
  <c r="DA230" i="1"/>
  <c r="DA149" i="1"/>
  <c r="DA214" i="1"/>
  <c r="DA185" i="1"/>
  <c r="DA124" i="1"/>
  <c r="DA186" i="1"/>
  <c r="DA210" i="1"/>
  <c r="DA163" i="1"/>
  <c r="DA143" i="1"/>
  <c r="DA187" i="1"/>
  <c r="DA127" i="1"/>
  <c r="DA170" i="1"/>
  <c r="DA215" i="1"/>
  <c r="DA188" i="1"/>
  <c r="DA153" i="1"/>
  <c r="DA99" i="1"/>
  <c r="DA113" i="1"/>
  <c r="DA75" i="1"/>
  <c r="DA133" i="1"/>
  <c r="DA122" i="1"/>
  <c r="DA220" i="1"/>
  <c r="DA189" i="1"/>
  <c r="DA155" i="1"/>
  <c r="DA190" i="1"/>
  <c r="DA142" i="1"/>
  <c r="DA232" i="1"/>
  <c r="DA191" i="1"/>
  <c r="DA192" i="1"/>
  <c r="DA129" i="1"/>
  <c r="DA193" i="1"/>
  <c r="DA194" i="1"/>
  <c r="DA195" i="1"/>
  <c r="DA67" i="1"/>
  <c r="DA196" i="1"/>
  <c r="DA123" i="1"/>
  <c r="DA197" i="1"/>
  <c r="DA198" i="1"/>
  <c r="DA199" i="1"/>
  <c r="DA151" i="1"/>
  <c r="DA200" i="1"/>
  <c r="DA201" i="1"/>
  <c r="DA117" i="1"/>
  <c r="DA202" i="1"/>
  <c r="DA147" i="1"/>
  <c r="DA125" i="1"/>
  <c r="DA158" i="1"/>
  <c r="DA203" i="1"/>
  <c r="DA204" i="1"/>
  <c r="DA55" i="1"/>
  <c r="DA205" i="1"/>
  <c r="DA206" i="1"/>
  <c r="DA211" i="1"/>
  <c r="DA207" i="1"/>
  <c r="DA121" i="1"/>
  <c r="DA227" i="1"/>
  <c r="DA6" i="1"/>
  <c r="CY1" i="1"/>
  <c r="DM66" i="1" l="1"/>
  <c r="BX1" i="1"/>
  <c r="CD1" i="1"/>
  <c r="DM108" i="1"/>
  <c r="DM23" i="1"/>
  <c r="DM9" i="1"/>
  <c r="DM171" i="1"/>
  <c r="DM172" i="1"/>
  <c r="DM102" i="1"/>
  <c r="DM173" i="1"/>
  <c r="DM174" i="1"/>
  <c r="DM70" i="1"/>
  <c r="DM226" i="1"/>
  <c r="DM83" i="1"/>
  <c r="DM62" i="1"/>
  <c r="DM223" i="1"/>
  <c r="DM229" i="1"/>
  <c r="DM44" i="1"/>
  <c r="DM169" i="1"/>
  <c r="DM28" i="1"/>
  <c r="DM65" i="1"/>
  <c r="DM165" i="1"/>
  <c r="DM150" i="1"/>
  <c r="DM4" i="1"/>
  <c r="DM94" i="1"/>
  <c r="DM87" i="1"/>
  <c r="DM175" i="1"/>
  <c r="DM71" i="1"/>
  <c r="DM85" i="1"/>
  <c r="DM27" i="1"/>
  <c r="DM176" i="1"/>
  <c r="DM126" i="1"/>
  <c r="DM228" i="1"/>
  <c r="DM130" i="1"/>
  <c r="DM157" i="1"/>
  <c r="DM132" i="1"/>
  <c r="DM72" i="1"/>
  <c r="DM11" i="1"/>
  <c r="DM222" i="1"/>
  <c r="DM98" i="1"/>
  <c r="DM145" i="1"/>
  <c r="DM104" i="1"/>
  <c r="DM136" i="1"/>
  <c r="DM156" i="1"/>
  <c r="DM22" i="1"/>
  <c r="DM58" i="1"/>
  <c r="DM177" i="1"/>
  <c r="DM233" i="1"/>
  <c r="DM43" i="1"/>
  <c r="DM81" i="1"/>
  <c r="DM84" i="1"/>
  <c r="DM154" i="1"/>
  <c r="DM88" i="1"/>
  <c r="DM77" i="1"/>
  <c r="DM119" i="1"/>
  <c r="DM40" i="1"/>
  <c r="DM178" i="1"/>
  <c r="DM231" i="1"/>
  <c r="DM166" i="1"/>
  <c r="DM141" i="1"/>
  <c r="DM137" i="1"/>
  <c r="DM13" i="1"/>
  <c r="DM140" i="1"/>
  <c r="DM76" i="1"/>
  <c r="DM5" i="1"/>
  <c r="DM91" i="1"/>
  <c r="DM49" i="1"/>
  <c r="DM168" i="1"/>
  <c r="DM89" i="1"/>
  <c r="DM103" i="1"/>
  <c r="DM14" i="1"/>
  <c r="DM26" i="1"/>
  <c r="DM221" i="1"/>
  <c r="DM148" i="1"/>
  <c r="DM179" i="1"/>
  <c r="DM135" i="1"/>
  <c r="DM79" i="1"/>
  <c r="DM167" i="1"/>
  <c r="DM128" i="1"/>
  <c r="DM218" i="1"/>
  <c r="DM78" i="1"/>
  <c r="DM120" i="1"/>
  <c r="DM74" i="1"/>
  <c r="DM33" i="1"/>
  <c r="DM48" i="1"/>
  <c r="DM51" i="1"/>
  <c r="DM80" i="1"/>
  <c r="DM90" i="1"/>
  <c r="DM217" i="1"/>
  <c r="DM39" i="1"/>
  <c r="DM21" i="1"/>
  <c r="DM68" i="1"/>
  <c r="DM180" i="1"/>
  <c r="DM10" i="1"/>
  <c r="DM32" i="1"/>
  <c r="DM139" i="1"/>
  <c r="DM146" i="1"/>
  <c r="DM152" i="1"/>
  <c r="DM97" i="1"/>
  <c r="DM161" i="1"/>
  <c r="DM138" i="1"/>
  <c r="DM115" i="1"/>
  <c r="DM95" i="1"/>
  <c r="DM219" i="1"/>
  <c r="DM63" i="1"/>
  <c r="DM131" i="1"/>
  <c r="DM234" i="1"/>
  <c r="DM213" i="1"/>
  <c r="DM101" i="1"/>
  <c r="DM162" i="1"/>
  <c r="DM16" i="1"/>
  <c r="DM225" i="1"/>
  <c r="DM144" i="1"/>
  <c r="DM212" i="1"/>
  <c r="DM208" i="1"/>
  <c r="DM181" i="1"/>
  <c r="DM216" i="1"/>
  <c r="DM159" i="1"/>
  <c r="DM224" i="1"/>
  <c r="DM15" i="1"/>
  <c r="DM24" i="1"/>
  <c r="DM47" i="1"/>
  <c r="DM107" i="1"/>
  <c r="DM160" i="1"/>
  <c r="DM164" i="1"/>
  <c r="DM17" i="1"/>
  <c r="DM93" i="1"/>
  <c r="DM182" i="1"/>
  <c r="DM82" i="1"/>
  <c r="DM86" i="1"/>
  <c r="DM183" i="1"/>
  <c r="DM116" i="1"/>
  <c r="DM184" i="1"/>
  <c r="DM209" i="1"/>
  <c r="DM50" i="1"/>
  <c r="DM30" i="1"/>
  <c r="DM53" i="1"/>
  <c r="DM59" i="1"/>
  <c r="DM106" i="1"/>
  <c r="DM134" i="1"/>
  <c r="DM230" i="1"/>
  <c r="DM29" i="1"/>
  <c r="DM92" i="1"/>
  <c r="DM149" i="1"/>
  <c r="DM214" i="1"/>
  <c r="DM185" i="1"/>
  <c r="DM124" i="1"/>
  <c r="DM20" i="1"/>
  <c r="DM186" i="1"/>
  <c r="DM57" i="1"/>
  <c r="DM210" i="1"/>
  <c r="DM163" i="1"/>
  <c r="DM143" i="1"/>
  <c r="DM35" i="1"/>
  <c r="DM111" i="1"/>
  <c r="DM69" i="1"/>
  <c r="DM187" i="1"/>
  <c r="DM61" i="1"/>
  <c r="DM127" i="1"/>
  <c r="DM170" i="1"/>
  <c r="DM215" i="1"/>
  <c r="DM60" i="1"/>
  <c r="DM188" i="1"/>
  <c r="DM18" i="1"/>
  <c r="DM8" i="1"/>
  <c r="DM105" i="1"/>
  <c r="DM153" i="1"/>
  <c r="DM99" i="1"/>
  <c r="DM113" i="1"/>
  <c r="DM19" i="1"/>
  <c r="DM75" i="1"/>
  <c r="DM133" i="1"/>
  <c r="DM122" i="1"/>
  <c r="DM220" i="1"/>
  <c r="DM189" i="1"/>
  <c r="DM155" i="1"/>
  <c r="DM190" i="1"/>
  <c r="DM142" i="1"/>
  <c r="DM232" i="1"/>
  <c r="DM191" i="1"/>
  <c r="DM192" i="1"/>
  <c r="DM129" i="1"/>
  <c r="DM42" i="1"/>
  <c r="DM12" i="1"/>
  <c r="DM25" i="1"/>
  <c r="DM100" i="1"/>
  <c r="DM46" i="1"/>
  <c r="DM193" i="1"/>
  <c r="DM34" i="1"/>
  <c r="DM194" i="1"/>
  <c r="DM195" i="1"/>
  <c r="DM67" i="1"/>
  <c r="DM196" i="1"/>
  <c r="DM7" i="1"/>
  <c r="DM123" i="1"/>
  <c r="DM109" i="1"/>
  <c r="DM197" i="1"/>
  <c r="DM198" i="1"/>
  <c r="DM38" i="1"/>
  <c r="DM199" i="1"/>
  <c r="DM31" i="1"/>
  <c r="DM110" i="1"/>
  <c r="DM151" i="1"/>
  <c r="DM200" i="1"/>
  <c r="DM201" i="1"/>
  <c r="DM37" i="1"/>
  <c r="DM117" i="1"/>
  <c r="DM202" i="1"/>
  <c r="DM147" i="1"/>
  <c r="DM125" i="1"/>
  <c r="DM158" i="1"/>
  <c r="DM203" i="1"/>
  <c r="DM64" i="1"/>
  <c r="DM204" i="1"/>
  <c r="DM45" i="1"/>
  <c r="DM96" i="1"/>
  <c r="DM55" i="1"/>
  <c r="DM205" i="1"/>
  <c r="DM206" i="1"/>
  <c r="DM211" i="1"/>
  <c r="DM207" i="1"/>
  <c r="DM41" i="1"/>
  <c r="DM36" i="1"/>
  <c r="DM121" i="1"/>
  <c r="DM227" i="1"/>
  <c r="DJ108" i="1"/>
  <c r="DJ23" i="1"/>
  <c r="DJ9" i="1"/>
  <c r="DJ171" i="1"/>
  <c r="DJ172" i="1"/>
  <c r="DJ102" i="1"/>
  <c r="DJ173" i="1"/>
  <c r="DJ174" i="1"/>
  <c r="DJ118" i="1"/>
  <c r="DJ70" i="1"/>
  <c r="DJ52" i="1"/>
  <c r="DJ226" i="1"/>
  <c r="DJ83" i="1"/>
  <c r="DJ62" i="1"/>
  <c r="DJ223" i="1"/>
  <c r="DJ229" i="1"/>
  <c r="DJ44" i="1"/>
  <c r="DJ169" i="1"/>
  <c r="DJ28" i="1"/>
  <c r="DJ65" i="1"/>
  <c r="DJ165" i="1"/>
  <c r="DJ150" i="1"/>
  <c r="DJ4" i="1"/>
  <c r="DJ94" i="1"/>
  <c r="DJ87" i="1"/>
  <c r="DJ175" i="1"/>
  <c r="DJ71" i="1"/>
  <c r="DJ85" i="1"/>
  <c r="DJ27" i="1"/>
  <c r="DJ176" i="1"/>
  <c r="DJ126" i="1"/>
  <c r="DJ228" i="1"/>
  <c r="DJ130" i="1"/>
  <c r="DJ157" i="1"/>
  <c r="DJ132" i="1"/>
  <c r="DJ72" i="1"/>
  <c r="DJ11" i="1"/>
  <c r="DJ222" i="1"/>
  <c r="DJ98" i="1"/>
  <c r="DJ145" i="1"/>
  <c r="DJ104" i="1"/>
  <c r="DJ136" i="1"/>
  <c r="DJ156" i="1"/>
  <c r="DJ22" i="1"/>
  <c r="DJ58" i="1"/>
  <c r="DJ177" i="1"/>
  <c r="DJ233" i="1"/>
  <c r="DJ43" i="1"/>
  <c r="DJ81" i="1"/>
  <c r="DJ84" i="1"/>
  <c r="DJ154" i="1"/>
  <c r="DJ54" i="1"/>
  <c r="DJ88" i="1"/>
  <c r="DJ77" i="1"/>
  <c r="DJ119" i="1"/>
  <c r="DJ40" i="1"/>
  <c r="DJ178" i="1"/>
  <c r="DJ231" i="1"/>
  <c r="DJ166" i="1"/>
  <c r="DJ141" i="1"/>
  <c r="DJ73" i="1"/>
  <c r="DJ137" i="1"/>
  <c r="DJ13" i="1"/>
  <c r="DJ140" i="1"/>
  <c r="DJ76" i="1"/>
  <c r="DJ5" i="1"/>
  <c r="DJ91" i="1"/>
  <c r="DJ49" i="1"/>
  <c r="DJ168" i="1"/>
  <c r="DJ89" i="1"/>
  <c r="DJ103" i="1"/>
  <c r="DJ14" i="1"/>
  <c r="DJ26" i="1"/>
  <c r="DJ221" i="1"/>
  <c r="DJ148" i="1"/>
  <c r="DJ179" i="1"/>
  <c r="DJ135" i="1"/>
  <c r="DJ79" i="1"/>
  <c r="DJ167" i="1"/>
  <c r="DJ128" i="1"/>
  <c r="DJ218" i="1"/>
  <c r="DJ78" i="1"/>
  <c r="DJ120" i="1"/>
  <c r="DJ74" i="1"/>
  <c r="DJ33" i="1"/>
  <c r="DJ48" i="1"/>
  <c r="DJ51" i="1"/>
  <c r="DJ80" i="1"/>
  <c r="DJ90" i="1"/>
  <c r="DJ217" i="1"/>
  <c r="DJ39" i="1"/>
  <c r="DJ21" i="1"/>
  <c r="DJ68" i="1"/>
  <c r="DJ180" i="1"/>
  <c r="DJ10" i="1"/>
  <c r="DJ32" i="1"/>
  <c r="DJ139" i="1"/>
  <c r="DJ146" i="1"/>
  <c r="DJ152" i="1"/>
  <c r="DJ97" i="1"/>
  <c r="DJ161" i="1"/>
  <c r="DJ138" i="1"/>
  <c r="DJ115" i="1"/>
  <c r="DJ95" i="1"/>
  <c r="DJ219" i="1"/>
  <c r="DJ63" i="1"/>
  <c r="DJ131" i="1"/>
  <c r="DJ234" i="1"/>
  <c r="DJ213" i="1"/>
  <c r="DJ101" i="1"/>
  <c r="DJ162" i="1"/>
  <c r="DJ16" i="1"/>
  <c r="DJ225" i="1"/>
  <c r="DJ144" i="1"/>
  <c r="DJ212" i="1"/>
  <c r="DJ208" i="1"/>
  <c r="DJ6" i="1"/>
  <c r="DJ114" i="1"/>
  <c r="DJ181" i="1"/>
  <c r="DJ216" i="1"/>
  <c r="DJ159" i="1"/>
  <c r="DJ224" i="1"/>
  <c r="DJ15" i="1"/>
  <c r="DJ24" i="1"/>
  <c r="DJ47" i="1"/>
  <c r="DJ107" i="1"/>
  <c r="DJ160" i="1"/>
  <c r="DJ164" i="1"/>
  <c r="DJ17" i="1"/>
  <c r="DJ93" i="1"/>
  <c r="DJ182" i="1"/>
  <c r="DJ82" i="1"/>
  <c r="DJ86" i="1"/>
  <c r="DJ183" i="1"/>
  <c r="DJ116" i="1"/>
  <c r="DJ184" i="1"/>
  <c r="DJ209" i="1"/>
  <c r="DJ50" i="1"/>
  <c r="DJ53" i="1"/>
  <c r="DJ59" i="1"/>
  <c r="DJ106" i="1"/>
  <c r="DJ134" i="1"/>
  <c r="DJ230" i="1"/>
  <c r="DJ29" i="1"/>
  <c r="DJ92" i="1"/>
  <c r="DJ149" i="1"/>
  <c r="DJ214" i="1"/>
  <c r="DJ185" i="1"/>
  <c r="DJ124" i="1"/>
  <c r="DJ20" i="1"/>
  <c r="DJ186" i="1"/>
  <c r="DJ57" i="1"/>
  <c r="DJ210" i="1"/>
  <c r="DJ163" i="1"/>
  <c r="DJ143" i="1"/>
  <c r="DJ35" i="1"/>
  <c r="DJ56" i="1"/>
  <c r="DJ111" i="1"/>
  <c r="DJ69" i="1"/>
  <c r="DJ187" i="1"/>
  <c r="DJ61" i="1"/>
  <c r="DJ127" i="1"/>
  <c r="DJ170" i="1"/>
  <c r="DJ215" i="1"/>
  <c r="DJ60" i="1"/>
  <c r="DJ188" i="1"/>
  <c r="DJ18" i="1"/>
  <c r="DJ8" i="1"/>
  <c r="DJ105" i="1"/>
  <c r="DJ153" i="1"/>
  <c r="DJ99" i="1"/>
  <c r="DJ113" i="1"/>
  <c r="DJ19" i="1"/>
  <c r="DJ75" i="1"/>
  <c r="DJ133" i="1"/>
  <c r="DJ122" i="1"/>
  <c r="DJ220" i="1"/>
  <c r="DJ189" i="1"/>
  <c r="DJ155" i="1"/>
  <c r="DJ190" i="1"/>
  <c r="DJ142" i="1"/>
  <c r="DJ232" i="1"/>
  <c r="DJ191" i="1"/>
  <c r="DJ192" i="1"/>
  <c r="DJ129" i="1"/>
  <c r="DJ42" i="1"/>
  <c r="DJ12" i="1"/>
  <c r="DJ25" i="1"/>
  <c r="DJ100" i="1"/>
  <c r="DJ46" i="1"/>
  <c r="DJ193" i="1"/>
  <c r="DJ34" i="1"/>
  <c r="DJ194" i="1"/>
  <c r="DJ195" i="1"/>
  <c r="DJ112" i="1"/>
  <c r="DJ67" i="1"/>
  <c r="DJ196" i="1"/>
  <c r="DJ7" i="1"/>
  <c r="DJ123" i="1"/>
  <c r="DJ109" i="1"/>
  <c r="DJ197" i="1"/>
  <c r="DJ198" i="1"/>
  <c r="DJ38" i="1"/>
  <c r="DJ199" i="1"/>
  <c r="DJ31" i="1"/>
  <c r="DJ110" i="1"/>
  <c r="DJ151" i="1"/>
  <c r="DJ200" i="1"/>
  <c r="DJ201" i="1"/>
  <c r="DJ37" i="1"/>
  <c r="DJ117" i="1"/>
  <c r="DJ202" i="1"/>
  <c r="DJ147" i="1"/>
  <c r="DJ125" i="1"/>
  <c r="DJ158" i="1"/>
  <c r="DJ203" i="1"/>
  <c r="DJ64" i="1"/>
  <c r="DJ204" i="1"/>
  <c r="DJ45" i="1"/>
  <c r="DJ96" i="1"/>
  <c r="DJ55" i="1"/>
  <c r="DJ205" i="1"/>
  <c r="DJ206" i="1"/>
  <c r="DJ211" i="1"/>
  <c r="DJ207" i="1"/>
  <c r="DJ41" i="1"/>
  <c r="DJ36" i="1"/>
  <c r="DJ121" i="1"/>
  <c r="DJ227" i="1"/>
  <c r="DJ66" i="1"/>
  <c r="DN1" i="1"/>
  <c r="DK1" i="1"/>
  <c r="DG108" i="1"/>
  <c r="DG23" i="1"/>
  <c r="DG9" i="1"/>
  <c r="DG171" i="1"/>
  <c r="DG172" i="1"/>
  <c r="DG102" i="1"/>
  <c r="DG173" i="1"/>
  <c r="DG174" i="1"/>
  <c r="DG118" i="1"/>
  <c r="DG70" i="1"/>
  <c r="DG52" i="1"/>
  <c r="DG226" i="1"/>
  <c r="DG83" i="1"/>
  <c r="DG62" i="1"/>
  <c r="DG223" i="1"/>
  <c r="DG229" i="1"/>
  <c r="DG44" i="1"/>
  <c r="DG169" i="1"/>
  <c r="DG28" i="1"/>
  <c r="DG65" i="1"/>
  <c r="DG165" i="1"/>
  <c r="DG150" i="1"/>
  <c r="DG4" i="1"/>
  <c r="DG94" i="1"/>
  <c r="DG87" i="1"/>
  <c r="DG175" i="1"/>
  <c r="DG71" i="1"/>
  <c r="DG85" i="1"/>
  <c r="DG27" i="1"/>
  <c r="DG176" i="1"/>
  <c r="DG126" i="1"/>
  <c r="DG228" i="1"/>
  <c r="DG130" i="1"/>
  <c r="DG157" i="1"/>
  <c r="DG132" i="1"/>
  <c r="DG72" i="1"/>
  <c r="DG11" i="1"/>
  <c r="DG222" i="1"/>
  <c r="DG98" i="1"/>
  <c r="DG145" i="1"/>
  <c r="DG104" i="1"/>
  <c r="DG136" i="1"/>
  <c r="DG156" i="1"/>
  <c r="DG22" i="1"/>
  <c r="DG58" i="1"/>
  <c r="DG177" i="1"/>
  <c r="DG233" i="1"/>
  <c r="DG43" i="1"/>
  <c r="DG81" i="1"/>
  <c r="DG84" i="1"/>
  <c r="DG154" i="1"/>
  <c r="DG54" i="1"/>
  <c r="DG88" i="1"/>
  <c r="DG77" i="1"/>
  <c r="DG119" i="1"/>
  <c r="DG40" i="1"/>
  <c r="DG178" i="1"/>
  <c r="DG231" i="1"/>
  <c r="DG166" i="1"/>
  <c r="DG141" i="1"/>
  <c r="DG73" i="1"/>
  <c r="DG137" i="1"/>
  <c r="DG13" i="1"/>
  <c r="DG140" i="1"/>
  <c r="DG76" i="1"/>
  <c r="DG5" i="1"/>
  <c r="DG91" i="1"/>
  <c r="DG49" i="1"/>
  <c r="DG168" i="1"/>
  <c r="DG89" i="1"/>
  <c r="DG103" i="1"/>
  <c r="DG14" i="1"/>
  <c r="DG26" i="1"/>
  <c r="DG221" i="1"/>
  <c r="DG148" i="1"/>
  <c r="DG179" i="1"/>
  <c r="DG135" i="1"/>
  <c r="DG79" i="1"/>
  <c r="DG167" i="1"/>
  <c r="DG128" i="1"/>
  <c r="DG218" i="1"/>
  <c r="DG78" i="1"/>
  <c r="DG120" i="1"/>
  <c r="DG74" i="1"/>
  <c r="DG33" i="1"/>
  <c r="DG48" i="1"/>
  <c r="DG51" i="1"/>
  <c r="DG80" i="1"/>
  <c r="DG90" i="1"/>
  <c r="DG217" i="1"/>
  <c r="DG39" i="1"/>
  <c r="DG21" i="1"/>
  <c r="DG68" i="1"/>
  <c r="DG180" i="1"/>
  <c r="DG10" i="1"/>
  <c r="DG32" i="1"/>
  <c r="DG139" i="1"/>
  <c r="DG146" i="1"/>
  <c r="DG152" i="1"/>
  <c r="DG97" i="1"/>
  <c r="DG161" i="1"/>
  <c r="DG138" i="1"/>
  <c r="DG115" i="1"/>
  <c r="DG95" i="1"/>
  <c r="DG219" i="1"/>
  <c r="DG63" i="1"/>
  <c r="DG131" i="1"/>
  <c r="DG234" i="1"/>
  <c r="DG213" i="1"/>
  <c r="DG162" i="1"/>
  <c r="DG16" i="1"/>
  <c r="DG225" i="1"/>
  <c r="DG144" i="1"/>
  <c r="DG212" i="1"/>
  <c r="DG208" i="1"/>
  <c r="DG6" i="1"/>
  <c r="DG114" i="1"/>
  <c r="DG181" i="1"/>
  <c r="DG216" i="1"/>
  <c r="DG159" i="1"/>
  <c r="DG224" i="1"/>
  <c r="DG15" i="1"/>
  <c r="DG24" i="1"/>
  <c r="DG47" i="1"/>
  <c r="DG107" i="1"/>
  <c r="DG160" i="1"/>
  <c r="DG164" i="1"/>
  <c r="DG17" i="1"/>
  <c r="DG93" i="1"/>
  <c r="DG182" i="1"/>
  <c r="DG82" i="1"/>
  <c r="DG86" i="1"/>
  <c r="DG183" i="1"/>
  <c r="DG116" i="1"/>
  <c r="DG184" i="1"/>
  <c r="DG209" i="1"/>
  <c r="DG50" i="1"/>
  <c r="DG30" i="1"/>
  <c r="DG53" i="1"/>
  <c r="DG59" i="1"/>
  <c r="DG106" i="1"/>
  <c r="DG134" i="1"/>
  <c r="DG230" i="1"/>
  <c r="DG29" i="1"/>
  <c r="DG92" i="1"/>
  <c r="DG149" i="1"/>
  <c r="DG214" i="1"/>
  <c r="DG185" i="1"/>
  <c r="DG124" i="1"/>
  <c r="DG20" i="1"/>
  <c r="DG186" i="1"/>
  <c r="DG57" i="1"/>
  <c r="DG210" i="1"/>
  <c r="DG163" i="1"/>
  <c r="DG143" i="1"/>
  <c r="DG35" i="1"/>
  <c r="DG56" i="1"/>
  <c r="DG111" i="1"/>
  <c r="DG69" i="1"/>
  <c r="DG187" i="1"/>
  <c r="DG61" i="1"/>
  <c r="DG127" i="1"/>
  <c r="DG170" i="1"/>
  <c r="DG215" i="1"/>
  <c r="DG60" i="1"/>
  <c r="DG188" i="1"/>
  <c r="DG18" i="1"/>
  <c r="DG8" i="1"/>
  <c r="DG105" i="1"/>
  <c r="DG153" i="1"/>
  <c r="DG99" i="1"/>
  <c r="DG113" i="1"/>
  <c r="DG19" i="1"/>
  <c r="DG75" i="1"/>
  <c r="DG133" i="1"/>
  <c r="DG122" i="1"/>
  <c r="DG220" i="1"/>
  <c r="DG189" i="1"/>
  <c r="DG155" i="1"/>
  <c r="DG190" i="1"/>
  <c r="DG142" i="1"/>
  <c r="DG232" i="1"/>
  <c r="DG191" i="1"/>
  <c r="DG192" i="1"/>
  <c r="DG129" i="1"/>
  <c r="DG42" i="1"/>
  <c r="DG12" i="1"/>
  <c r="DG25" i="1"/>
  <c r="DG100" i="1"/>
  <c r="DG193" i="1"/>
  <c r="DG34" i="1"/>
  <c r="DG194" i="1"/>
  <c r="DG195" i="1"/>
  <c r="DG112" i="1"/>
  <c r="DG67" i="1"/>
  <c r="DG196" i="1"/>
  <c r="DG7" i="1"/>
  <c r="DG123" i="1"/>
  <c r="DG109" i="1"/>
  <c r="DG197" i="1"/>
  <c r="DG198" i="1"/>
  <c r="DG38" i="1"/>
  <c r="DG199" i="1"/>
  <c r="DG31" i="1"/>
  <c r="DG110" i="1"/>
  <c r="DG151" i="1"/>
  <c r="DG200" i="1"/>
  <c r="DG201" i="1"/>
  <c r="DG37" i="1"/>
  <c r="DG117" i="1"/>
  <c r="DG202" i="1"/>
  <c r="DG147" i="1"/>
  <c r="DG125" i="1"/>
  <c r="DG158" i="1"/>
  <c r="DG203" i="1"/>
  <c r="DG64" i="1"/>
  <c r="DG204" i="1"/>
  <c r="DG45" i="1"/>
  <c r="DG96" i="1"/>
  <c r="DG55" i="1"/>
  <c r="DG205" i="1"/>
  <c r="DG206" i="1"/>
  <c r="DG211" i="1"/>
  <c r="DG207" i="1"/>
  <c r="DG41" i="1"/>
  <c r="DG36" i="1"/>
  <c r="DG121" i="1"/>
  <c r="DG227" i="1"/>
  <c r="DG66" i="1"/>
  <c r="DH1" i="1"/>
  <c r="DD108" i="1"/>
  <c r="DD23" i="1"/>
  <c r="DD9" i="1"/>
  <c r="DD171" i="1"/>
  <c r="DD172" i="1"/>
  <c r="DD102" i="1"/>
  <c r="DD173" i="1"/>
  <c r="DD174" i="1"/>
  <c r="DD118" i="1"/>
  <c r="DD70" i="1"/>
  <c r="DD52" i="1"/>
  <c r="DD226" i="1"/>
  <c r="DD83" i="1"/>
  <c r="DD62" i="1"/>
  <c r="DD223" i="1"/>
  <c r="DD229" i="1"/>
  <c r="DD44" i="1"/>
  <c r="DD169" i="1"/>
  <c r="DD28" i="1"/>
  <c r="DD65" i="1"/>
  <c r="DD165" i="1"/>
  <c r="DD150" i="1"/>
  <c r="DD4" i="1"/>
  <c r="DD94" i="1"/>
  <c r="DD87" i="1"/>
  <c r="DD175" i="1"/>
  <c r="DD71" i="1"/>
  <c r="DD85" i="1"/>
  <c r="DD27" i="1"/>
  <c r="DD176" i="1"/>
  <c r="DD126" i="1"/>
  <c r="DD228" i="1"/>
  <c r="DD130" i="1"/>
  <c r="DD157" i="1"/>
  <c r="DD132" i="1"/>
  <c r="DD72" i="1"/>
  <c r="DD11" i="1"/>
  <c r="DD222" i="1"/>
  <c r="DD98" i="1"/>
  <c r="DD145" i="1"/>
  <c r="DD104" i="1"/>
  <c r="DD136" i="1"/>
  <c r="DD156" i="1"/>
  <c r="DD22" i="1"/>
  <c r="DD58" i="1"/>
  <c r="DD177" i="1"/>
  <c r="DD233" i="1"/>
  <c r="DD43" i="1"/>
  <c r="DD81" i="1"/>
  <c r="DD154" i="1"/>
  <c r="DD54" i="1"/>
  <c r="DD88" i="1"/>
  <c r="DD77" i="1"/>
  <c r="DD119" i="1"/>
  <c r="DD40" i="1"/>
  <c r="DD178" i="1"/>
  <c r="DD231" i="1"/>
  <c r="DD166" i="1"/>
  <c r="DD141" i="1"/>
  <c r="DD73" i="1"/>
  <c r="DD137" i="1"/>
  <c r="DD13" i="1"/>
  <c r="DD140" i="1"/>
  <c r="DD76" i="1"/>
  <c r="DD5" i="1"/>
  <c r="DD49" i="1"/>
  <c r="DD168" i="1"/>
  <c r="DD89" i="1"/>
  <c r="DD103" i="1"/>
  <c r="DD14" i="1"/>
  <c r="DD26" i="1"/>
  <c r="DD221" i="1"/>
  <c r="DD148" i="1"/>
  <c r="DD179" i="1"/>
  <c r="DD135" i="1"/>
  <c r="DD79" i="1"/>
  <c r="DD167" i="1"/>
  <c r="DD128" i="1"/>
  <c r="DD218" i="1"/>
  <c r="DD78" i="1"/>
  <c r="DD120" i="1"/>
  <c r="DD74" i="1"/>
  <c r="DD33" i="1"/>
  <c r="DD48" i="1"/>
  <c r="DD51" i="1"/>
  <c r="DD80" i="1"/>
  <c r="DD90" i="1"/>
  <c r="DD217" i="1"/>
  <c r="DD39" i="1"/>
  <c r="DD21" i="1"/>
  <c r="DD68" i="1"/>
  <c r="DD180" i="1"/>
  <c r="DD10" i="1"/>
  <c r="DD32" i="1"/>
  <c r="DD139" i="1"/>
  <c r="DD146" i="1"/>
  <c r="DD152" i="1"/>
  <c r="DD97" i="1"/>
  <c r="DD161" i="1"/>
  <c r="DD138" i="1"/>
  <c r="DD115" i="1"/>
  <c r="DD95" i="1"/>
  <c r="DD219" i="1"/>
  <c r="DD63" i="1"/>
  <c r="DD131" i="1"/>
  <c r="DD234" i="1"/>
  <c r="DD213" i="1"/>
  <c r="DD101" i="1"/>
  <c r="DD162" i="1"/>
  <c r="DD16" i="1"/>
  <c r="DD225" i="1"/>
  <c r="DD144" i="1"/>
  <c r="DD212" i="1"/>
  <c r="DD208" i="1"/>
  <c r="DD6" i="1"/>
  <c r="DD114" i="1"/>
  <c r="DD181" i="1"/>
  <c r="DD216" i="1"/>
  <c r="DD159" i="1"/>
  <c r="DD224" i="1"/>
  <c r="DD24" i="1"/>
  <c r="DD47" i="1"/>
  <c r="DD107" i="1"/>
  <c r="DD160" i="1"/>
  <c r="DD164" i="1"/>
  <c r="DD17" i="1"/>
  <c r="DD93" i="1"/>
  <c r="DD182" i="1"/>
  <c r="DD82" i="1"/>
  <c r="DD86" i="1"/>
  <c r="DD183" i="1"/>
  <c r="DD116" i="1"/>
  <c r="DD184" i="1"/>
  <c r="DD209" i="1"/>
  <c r="DD50" i="1"/>
  <c r="DD30" i="1"/>
  <c r="DD53" i="1"/>
  <c r="DD59" i="1"/>
  <c r="DD106" i="1"/>
  <c r="DD134" i="1"/>
  <c r="DD230" i="1"/>
  <c r="DD29" i="1"/>
  <c r="DD92" i="1"/>
  <c r="DD149" i="1"/>
  <c r="DD214" i="1"/>
  <c r="DD185" i="1"/>
  <c r="DD124" i="1"/>
  <c r="DD20" i="1"/>
  <c r="DD186" i="1"/>
  <c r="DD57" i="1"/>
  <c r="DD210" i="1"/>
  <c r="DD163" i="1"/>
  <c r="DD143" i="1"/>
  <c r="DD35" i="1"/>
  <c r="DD56" i="1"/>
  <c r="DD111" i="1"/>
  <c r="DD69" i="1"/>
  <c r="DD187" i="1"/>
  <c r="DD61" i="1"/>
  <c r="DD127" i="1"/>
  <c r="DD170" i="1"/>
  <c r="DD215" i="1"/>
  <c r="DD60" i="1"/>
  <c r="DD188" i="1"/>
  <c r="DD18" i="1"/>
  <c r="DD8" i="1"/>
  <c r="DD105" i="1"/>
  <c r="DD153" i="1"/>
  <c r="DD99" i="1"/>
  <c r="DD113" i="1"/>
  <c r="DD19" i="1"/>
  <c r="DD75" i="1"/>
  <c r="DD133" i="1"/>
  <c r="DD122" i="1"/>
  <c r="DD220" i="1"/>
  <c r="DD189" i="1"/>
  <c r="DD155" i="1"/>
  <c r="DD190" i="1"/>
  <c r="DD142" i="1"/>
  <c r="DD232" i="1"/>
  <c r="DD191" i="1"/>
  <c r="DD192" i="1"/>
  <c r="DD129" i="1"/>
  <c r="DD42" i="1"/>
  <c r="DD12" i="1"/>
  <c r="DD25" i="1"/>
  <c r="DD100" i="1"/>
  <c r="DD193" i="1"/>
  <c r="DD34" i="1"/>
  <c r="DD194" i="1"/>
  <c r="DD195" i="1"/>
  <c r="DD112" i="1"/>
  <c r="DD67" i="1"/>
  <c r="DD196" i="1"/>
  <c r="DD7" i="1"/>
  <c r="DD123" i="1"/>
  <c r="DD109" i="1"/>
  <c r="DD197" i="1"/>
  <c r="DD198" i="1"/>
  <c r="DD38" i="1"/>
  <c r="DD199" i="1"/>
  <c r="DD31" i="1"/>
  <c r="DD110" i="1"/>
  <c r="DD151" i="1"/>
  <c r="DD200" i="1"/>
  <c r="DD201" i="1"/>
  <c r="DD37" i="1"/>
  <c r="DD117" i="1"/>
  <c r="DD202" i="1"/>
  <c r="DD147" i="1"/>
  <c r="DD125" i="1"/>
  <c r="DD158" i="1"/>
  <c r="DD203" i="1"/>
  <c r="DD64" i="1"/>
  <c r="DD204" i="1"/>
  <c r="DD45" i="1"/>
  <c r="DD96" i="1"/>
  <c r="DD55" i="1"/>
  <c r="DD205" i="1"/>
  <c r="DD206" i="1"/>
  <c r="DD211" i="1"/>
  <c r="DD207" i="1"/>
  <c r="DD41" i="1"/>
  <c r="DD36" i="1"/>
  <c r="DD121" i="1"/>
  <c r="DD227" i="1"/>
  <c r="DD66" i="1"/>
  <c r="DE1" i="1"/>
  <c r="DB1" i="1"/>
  <c r="CL37" i="1"/>
  <c r="CL66" i="1"/>
  <c r="CL227" i="1"/>
  <c r="CL121" i="1"/>
  <c r="CL36" i="1"/>
  <c r="CL41" i="1"/>
  <c r="CL207" i="1"/>
  <c r="CL211" i="1"/>
  <c r="CL206" i="1"/>
  <c r="CL205" i="1"/>
  <c r="CL55" i="1"/>
  <c r="CL96" i="1"/>
  <c r="CL45" i="1"/>
  <c r="CL204" i="1"/>
  <c r="CL64" i="1"/>
  <c r="CL203" i="1"/>
  <c r="CL158" i="1"/>
  <c r="CL125" i="1"/>
  <c r="CL147" i="1"/>
  <c r="CL202" i="1"/>
  <c r="CL117" i="1"/>
  <c r="CL201" i="1"/>
  <c r="CL200" i="1"/>
  <c r="CL151" i="1"/>
  <c r="CL110" i="1"/>
  <c r="CL31" i="1"/>
  <c r="CL199" i="1"/>
  <c r="CL38" i="1"/>
  <c r="CL198" i="1"/>
  <c r="CL197" i="1"/>
  <c r="CL109" i="1"/>
  <c r="CL123" i="1"/>
  <c r="CL7" i="1"/>
  <c r="CL196" i="1"/>
  <c r="CL67" i="1"/>
  <c r="CL112" i="1"/>
  <c r="CL195" i="1"/>
  <c r="CL194" i="1"/>
  <c r="CL34" i="1"/>
  <c r="CL193" i="1"/>
  <c r="CL46" i="1"/>
  <c r="CL100" i="1"/>
  <c r="CL25" i="1"/>
  <c r="CL12" i="1"/>
  <c r="CL42" i="1"/>
  <c r="CL129" i="1"/>
  <c r="CL192" i="1"/>
  <c r="CL191" i="1"/>
  <c r="CL232" i="1"/>
  <c r="CL142" i="1"/>
  <c r="CL190" i="1"/>
  <c r="CL155" i="1"/>
  <c r="CL189" i="1"/>
  <c r="CL220" i="1"/>
  <c r="CL122" i="1"/>
  <c r="CL133" i="1"/>
  <c r="CL75" i="1"/>
  <c r="CL113" i="1"/>
  <c r="CL99" i="1"/>
  <c r="CL153" i="1"/>
  <c r="CL105" i="1"/>
  <c r="CL8" i="1"/>
  <c r="CL18" i="1"/>
  <c r="CL188" i="1"/>
  <c r="CL60" i="1"/>
  <c r="CL215" i="1"/>
  <c r="CL170" i="1"/>
  <c r="CL127" i="1"/>
  <c r="CL187" i="1"/>
  <c r="CL69" i="1"/>
  <c r="CL111" i="1"/>
  <c r="CL56" i="1"/>
  <c r="CL35" i="1"/>
  <c r="CL143" i="1"/>
  <c r="CL163" i="1"/>
  <c r="CL210" i="1"/>
  <c r="CL57" i="1"/>
  <c r="CL186" i="1"/>
  <c r="CL20" i="1"/>
  <c r="CL124" i="1"/>
  <c r="CL185" i="1"/>
  <c r="CL214" i="1"/>
  <c r="CL149" i="1"/>
  <c r="CL92" i="1"/>
  <c r="CL29" i="1"/>
  <c r="CL230" i="1"/>
  <c r="CL134" i="1"/>
  <c r="CL106" i="1"/>
  <c r="CL59" i="1"/>
  <c r="CL53" i="1"/>
  <c r="CL30" i="1"/>
  <c r="CL50" i="1"/>
  <c r="CL209" i="1"/>
  <c r="CL184" i="1"/>
  <c r="CL116" i="1"/>
  <c r="CL183" i="1"/>
  <c r="CL86" i="1"/>
  <c r="CL82" i="1"/>
  <c r="CL182" i="1"/>
  <c r="CL93" i="1"/>
  <c r="CL17" i="1"/>
  <c r="CL164" i="1"/>
  <c r="CL160" i="1"/>
  <c r="CL107" i="1"/>
  <c r="CL47" i="1"/>
  <c r="CL24" i="1"/>
  <c r="CL15" i="1"/>
  <c r="CL224" i="1"/>
  <c r="CL159" i="1"/>
  <c r="CL216" i="1"/>
  <c r="CL181" i="1"/>
  <c r="CL114" i="1"/>
  <c r="CL6" i="1"/>
  <c r="CL208" i="1"/>
  <c r="CL212" i="1"/>
  <c r="CL144" i="1"/>
  <c r="CL225" i="1"/>
  <c r="CL16" i="1"/>
  <c r="CL162" i="1"/>
  <c r="CL101" i="1"/>
  <c r="CL213" i="1"/>
  <c r="CL234" i="1"/>
  <c r="CL131" i="1"/>
  <c r="CL63" i="1"/>
  <c r="CL219" i="1"/>
  <c r="CL95" i="1"/>
  <c r="CL115" i="1"/>
  <c r="CL138" i="1"/>
  <c r="CL161" i="1"/>
  <c r="CL97" i="1"/>
  <c r="CL152" i="1"/>
  <c r="CL146" i="1"/>
  <c r="CL139" i="1"/>
  <c r="CL32" i="1"/>
  <c r="CL10" i="1"/>
  <c r="CL180" i="1"/>
  <c r="CL68" i="1"/>
  <c r="CL21" i="1"/>
  <c r="CL39" i="1"/>
  <c r="CL217" i="1"/>
  <c r="CL90" i="1"/>
  <c r="CL80" i="1"/>
  <c r="CL51" i="1"/>
  <c r="CL48" i="1"/>
  <c r="CL33" i="1"/>
  <c r="CL74" i="1"/>
  <c r="CL120" i="1"/>
  <c r="CL78" i="1"/>
  <c r="CL218" i="1"/>
  <c r="CL128" i="1"/>
  <c r="CL167" i="1"/>
  <c r="CL79" i="1"/>
  <c r="CL135" i="1"/>
  <c r="CL179" i="1"/>
  <c r="CL148" i="1"/>
  <c r="CL221" i="1"/>
  <c r="CL26" i="1"/>
  <c r="CL14" i="1"/>
  <c r="CL103" i="1"/>
  <c r="CL89" i="1"/>
  <c r="CL168" i="1"/>
  <c r="CL49" i="1"/>
  <c r="CL91" i="1"/>
  <c r="CL5" i="1"/>
  <c r="CL76" i="1"/>
  <c r="CL140" i="1"/>
  <c r="CL13" i="1"/>
  <c r="CL137" i="1"/>
  <c r="CL73" i="1"/>
  <c r="CL141" i="1"/>
  <c r="CL166" i="1"/>
  <c r="CL231" i="1"/>
  <c r="CL178" i="1"/>
  <c r="CL40" i="1"/>
  <c r="CL119" i="1"/>
  <c r="CL77" i="1"/>
  <c r="CL88" i="1"/>
  <c r="CL54" i="1"/>
  <c r="CL154" i="1"/>
  <c r="CL84" i="1"/>
  <c r="CL81" i="1"/>
  <c r="CL43" i="1"/>
  <c r="CL233" i="1"/>
  <c r="CL177" i="1"/>
  <c r="CL58" i="1"/>
  <c r="CL22" i="1"/>
  <c r="CL156" i="1"/>
  <c r="CL136" i="1"/>
  <c r="CL104" i="1"/>
  <c r="CL145" i="1"/>
  <c r="CL98" i="1"/>
  <c r="CL222" i="1"/>
  <c r="CL11" i="1"/>
  <c r="CL72" i="1"/>
  <c r="CL132" i="1"/>
  <c r="CL157" i="1"/>
  <c r="CL130" i="1"/>
  <c r="CL228" i="1"/>
  <c r="CL126" i="1"/>
  <c r="CL176" i="1"/>
  <c r="CL27" i="1"/>
  <c r="CL85" i="1"/>
  <c r="CL71" i="1"/>
  <c r="CL175" i="1"/>
  <c r="CL87" i="1"/>
  <c r="CL94" i="1"/>
  <c r="CL4" i="1"/>
  <c r="CL150" i="1"/>
  <c r="CL165" i="1"/>
  <c r="CL65" i="1"/>
  <c r="CL28" i="1"/>
  <c r="CL169" i="1"/>
  <c r="CL44" i="1"/>
  <c r="CL229" i="1"/>
  <c r="CL223" i="1"/>
  <c r="CL62" i="1"/>
  <c r="CL83" i="1"/>
  <c r="CL226" i="1"/>
  <c r="CL52" i="1"/>
  <c r="CL70" i="1"/>
  <c r="CL118" i="1"/>
  <c r="CL174" i="1"/>
  <c r="CL173" i="1"/>
  <c r="CL102" i="1"/>
  <c r="CL172" i="1"/>
  <c r="CL171" i="1"/>
  <c r="CL9" i="1"/>
  <c r="CL23" i="1"/>
  <c r="CL108" i="1"/>
  <c r="CM1" i="1"/>
  <c r="CI108" i="1"/>
  <c r="CI23" i="1"/>
  <c r="CI9" i="1"/>
  <c r="CI171" i="1"/>
  <c r="CI172" i="1"/>
  <c r="CI102" i="1"/>
  <c r="CI173" i="1"/>
  <c r="CI174" i="1"/>
  <c r="CI118" i="1"/>
  <c r="CI70" i="1"/>
  <c r="CI52" i="1"/>
  <c r="CI226" i="1"/>
  <c r="CI83" i="1"/>
  <c r="CI62" i="1"/>
  <c r="CI223" i="1"/>
  <c r="CI229" i="1"/>
  <c r="CI44" i="1"/>
  <c r="CI169" i="1"/>
  <c r="CI28" i="1"/>
  <c r="CI65" i="1"/>
  <c r="CI165" i="1"/>
  <c r="CI150" i="1"/>
  <c r="CI4" i="1"/>
  <c r="CI94" i="1"/>
  <c r="CI87" i="1"/>
  <c r="CI175" i="1"/>
  <c r="CI71" i="1"/>
  <c r="CI85" i="1"/>
  <c r="CI27" i="1"/>
  <c r="CI176" i="1"/>
  <c r="CI126" i="1"/>
  <c r="CI228" i="1"/>
  <c r="CI130" i="1"/>
  <c r="CI157" i="1"/>
  <c r="CI132" i="1"/>
  <c r="CI72" i="1"/>
  <c r="CI11" i="1"/>
  <c r="CI222" i="1"/>
  <c r="CI98" i="1"/>
  <c r="CI145" i="1"/>
  <c r="CI104" i="1"/>
  <c r="CI136" i="1"/>
  <c r="CI156" i="1"/>
  <c r="CI22" i="1"/>
  <c r="CI58" i="1"/>
  <c r="CI177" i="1"/>
  <c r="CI233" i="1"/>
  <c r="CI43" i="1"/>
  <c r="CI81" i="1"/>
  <c r="CI84" i="1"/>
  <c r="CI154" i="1"/>
  <c r="CI54" i="1"/>
  <c r="CI88" i="1"/>
  <c r="CI77" i="1"/>
  <c r="CI119" i="1"/>
  <c r="CI40" i="1"/>
  <c r="CI178" i="1"/>
  <c r="CI231" i="1"/>
  <c r="CI166" i="1"/>
  <c r="CI141" i="1"/>
  <c r="CI73" i="1"/>
  <c r="CI137" i="1"/>
  <c r="CI13" i="1"/>
  <c r="CI140" i="1"/>
  <c r="CI76" i="1"/>
  <c r="CI5" i="1"/>
  <c r="CI91" i="1"/>
  <c r="CI49" i="1"/>
  <c r="CI168" i="1"/>
  <c r="CI89" i="1"/>
  <c r="CI103" i="1"/>
  <c r="CI26" i="1"/>
  <c r="CI221" i="1"/>
  <c r="CI148" i="1"/>
  <c r="CI179" i="1"/>
  <c r="CI135" i="1"/>
  <c r="CI79" i="1"/>
  <c r="CI167" i="1"/>
  <c r="CI128" i="1"/>
  <c r="CI218" i="1"/>
  <c r="CI120" i="1"/>
  <c r="CI74" i="1"/>
  <c r="CI33" i="1"/>
  <c r="CI48" i="1"/>
  <c r="CI51" i="1"/>
  <c r="CI80" i="1"/>
  <c r="CI90" i="1"/>
  <c r="CI217" i="1"/>
  <c r="CI39" i="1"/>
  <c r="CI21" i="1"/>
  <c r="CI68" i="1"/>
  <c r="CI180" i="1"/>
  <c r="CI10" i="1"/>
  <c r="CI32" i="1"/>
  <c r="CI139" i="1"/>
  <c r="CI146" i="1"/>
  <c r="CI152" i="1"/>
  <c r="CI97" i="1"/>
  <c r="CI161" i="1"/>
  <c r="CI138" i="1"/>
  <c r="CI115" i="1"/>
  <c r="CI95" i="1"/>
  <c r="CI219" i="1"/>
  <c r="CI63" i="1"/>
  <c r="CI131" i="1"/>
  <c r="CI234" i="1"/>
  <c r="CI213" i="1"/>
  <c r="CI101" i="1"/>
  <c r="CI162" i="1"/>
  <c r="CI16" i="1"/>
  <c r="CI225" i="1"/>
  <c r="CI144" i="1"/>
  <c r="CI212" i="1"/>
  <c r="CI208" i="1"/>
  <c r="CI6" i="1"/>
  <c r="CI114" i="1"/>
  <c r="CI181" i="1"/>
  <c r="CI216" i="1"/>
  <c r="CI159" i="1"/>
  <c r="CI224" i="1"/>
  <c r="CI15" i="1"/>
  <c r="CI24" i="1"/>
  <c r="CI47" i="1"/>
  <c r="CI107" i="1"/>
  <c r="CI160" i="1"/>
  <c r="CI164" i="1"/>
  <c r="CI17" i="1"/>
  <c r="CI93" i="1"/>
  <c r="CI182" i="1"/>
  <c r="CI82" i="1"/>
  <c r="CI86" i="1"/>
  <c r="CI183" i="1"/>
  <c r="CI116" i="1"/>
  <c r="CI184" i="1"/>
  <c r="CI209" i="1"/>
  <c r="CI50" i="1"/>
  <c r="CI30" i="1"/>
  <c r="CI53" i="1"/>
  <c r="CI59" i="1"/>
  <c r="CI106" i="1"/>
  <c r="CI134" i="1"/>
  <c r="CI230" i="1"/>
  <c r="CI29" i="1"/>
  <c r="CI92" i="1"/>
  <c r="CI149" i="1"/>
  <c r="CI214" i="1"/>
  <c r="CI185" i="1"/>
  <c r="CI124" i="1"/>
  <c r="CI20" i="1"/>
  <c r="CI186" i="1"/>
  <c r="CI57" i="1"/>
  <c r="CI210" i="1"/>
  <c r="CI163" i="1"/>
  <c r="CI143" i="1"/>
  <c r="CI35" i="1"/>
  <c r="CI56" i="1"/>
  <c r="CI111" i="1"/>
  <c r="CI69" i="1"/>
  <c r="CI187" i="1"/>
  <c r="CI61" i="1"/>
  <c r="CI127" i="1"/>
  <c r="CI170" i="1"/>
  <c r="CI215" i="1"/>
  <c r="CI60" i="1"/>
  <c r="CI188" i="1"/>
  <c r="CI18" i="1"/>
  <c r="CI8" i="1"/>
  <c r="CI105" i="1"/>
  <c r="CI153" i="1"/>
  <c r="CI99" i="1"/>
  <c r="CI113" i="1"/>
  <c r="CI19" i="1"/>
  <c r="CI75" i="1"/>
  <c r="CI133" i="1"/>
  <c r="CI122" i="1"/>
  <c r="CI220" i="1"/>
  <c r="CI189" i="1"/>
  <c r="CI155" i="1"/>
  <c r="CI190" i="1"/>
  <c r="CI142" i="1"/>
  <c r="CI232" i="1"/>
  <c r="CI191" i="1"/>
  <c r="CI192" i="1"/>
  <c r="CI129" i="1"/>
  <c r="CI42" i="1"/>
  <c r="CI12" i="1"/>
  <c r="CI25" i="1"/>
  <c r="CI100" i="1"/>
  <c r="CI46" i="1"/>
  <c r="CI193" i="1"/>
  <c r="CI34" i="1"/>
  <c r="CI194" i="1"/>
  <c r="CI195" i="1"/>
  <c r="CI112" i="1"/>
  <c r="CI67" i="1"/>
  <c r="CI196" i="1"/>
  <c r="CI7" i="1"/>
  <c r="CI123" i="1"/>
  <c r="CI109" i="1"/>
  <c r="CI197" i="1"/>
  <c r="CI198" i="1"/>
  <c r="CI38" i="1"/>
  <c r="CI199" i="1"/>
  <c r="CI31" i="1"/>
  <c r="CI110" i="1"/>
  <c r="CI151" i="1"/>
  <c r="CI200" i="1"/>
  <c r="CI201" i="1"/>
  <c r="CI117" i="1"/>
  <c r="CI202" i="1"/>
  <c r="CI147" i="1"/>
  <c r="CI125" i="1"/>
  <c r="CI158" i="1"/>
  <c r="CI203" i="1"/>
  <c r="CI64" i="1"/>
  <c r="CI204" i="1"/>
  <c r="CI45" i="1"/>
  <c r="CI96" i="1"/>
  <c r="CI55" i="1"/>
  <c r="CI205" i="1"/>
  <c r="CI206" i="1"/>
  <c r="CI211" i="1"/>
  <c r="CI207" i="1"/>
  <c r="CI41" i="1"/>
  <c r="CI36" i="1"/>
  <c r="CI121" i="1"/>
  <c r="CI227" i="1"/>
  <c r="CI66" i="1"/>
  <c r="CF14" i="1"/>
  <c r="CJ1" i="1"/>
  <c r="CF66" i="1"/>
  <c r="CF227" i="1"/>
  <c r="CF121" i="1"/>
  <c r="CF36" i="1"/>
  <c r="CF41" i="1"/>
  <c r="CF207" i="1"/>
  <c r="CF211" i="1"/>
  <c r="CF206" i="1"/>
  <c r="CF205" i="1"/>
  <c r="CF55" i="1"/>
  <c r="CF96" i="1"/>
  <c r="CF45" i="1"/>
  <c r="CF204" i="1"/>
  <c r="CF64" i="1"/>
  <c r="CF203" i="1"/>
  <c r="CF158" i="1"/>
  <c r="CF125" i="1"/>
  <c r="CF147" i="1"/>
  <c r="CF202" i="1"/>
  <c r="CF117" i="1"/>
  <c r="CF37" i="1"/>
  <c r="CF201" i="1"/>
  <c r="CF200" i="1"/>
  <c r="CF151" i="1"/>
  <c r="CF110" i="1"/>
  <c r="CF31" i="1"/>
  <c r="CF199" i="1"/>
  <c r="CF38" i="1"/>
  <c r="CF198" i="1"/>
  <c r="CF197" i="1"/>
  <c r="CF109" i="1"/>
  <c r="CF123" i="1"/>
  <c r="CF7" i="1"/>
  <c r="CF196" i="1"/>
  <c r="CF67" i="1"/>
  <c r="CF112" i="1"/>
  <c r="CF195" i="1"/>
  <c r="CF194" i="1"/>
  <c r="CF34" i="1"/>
  <c r="CF193" i="1"/>
  <c r="CF46" i="1"/>
  <c r="CF100" i="1"/>
  <c r="CF25" i="1"/>
  <c r="CF12" i="1"/>
  <c r="CF42" i="1"/>
  <c r="CF129" i="1"/>
  <c r="CF192" i="1"/>
  <c r="CF191" i="1"/>
  <c r="CF232" i="1"/>
  <c r="CF142" i="1"/>
  <c r="CF190" i="1"/>
  <c r="CF155" i="1"/>
  <c r="CF189" i="1"/>
  <c r="CF220" i="1"/>
  <c r="CF122" i="1"/>
  <c r="CF133" i="1"/>
  <c r="CF75" i="1"/>
  <c r="CF19" i="1"/>
  <c r="CF113" i="1"/>
  <c r="CF99" i="1"/>
  <c r="CF153" i="1"/>
  <c r="CF105" i="1"/>
  <c r="CF8" i="1"/>
  <c r="CF18" i="1"/>
  <c r="CF188" i="1"/>
  <c r="CF60" i="1"/>
  <c r="CF215" i="1"/>
  <c r="CF170" i="1"/>
  <c r="CF127" i="1"/>
  <c r="CF61" i="1"/>
  <c r="CF187" i="1"/>
  <c r="CF69" i="1"/>
  <c r="CF111" i="1"/>
  <c r="CF56" i="1"/>
  <c r="CF35" i="1"/>
  <c r="CF143" i="1"/>
  <c r="CF163" i="1"/>
  <c r="CF210" i="1"/>
  <c r="CF57" i="1"/>
  <c r="CF186" i="1"/>
  <c r="CF20" i="1"/>
  <c r="CF124" i="1"/>
  <c r="CF185" i="1"/>
  <c r="CF214" i="1"/>
  <c r="CF149" i="1"/>
  <c r="CF92" i="1"/>
  <c r="CF29" i="1"/>
  <c r="CF230" i="1"/>
  <c r="CF134" i="1"/>
  <c r="CF106" i="1"/>
  <c r="CF59" i="1"/>
  <c r="CF53" i="1"/>
  <c r="CF50" i="1"/>
  <c r="CF209" i="1"/>
  <c r="CF184" i="1"/>
  <c r="CF116" i="1"/>
  <c r="CF183" i="1"/>
  <c r="CF86" i="1"/>
  <c r="CF82" i="1"/>
  <c r="CF182" i="1"/>
  <c r="CF93" i="1"/>
  <c r="CF17" i="1"/>
  <c r="CF164" i="1"/>
  <c r="CF160" i="1"/>
  <c r="CF107" i="1"/>
  <c r="CF24" i="1"/>
  <c r="CF15" i="1"/>
  <c r="CF224" i="1"/>
  <c r="CF159" i="1"/>
  <c r="CF216" i="1"/>
  <c r="CF181" i="1"/>
  <c r="CF114" i="1"/>
  <c r="CF6" i="1"/>
  <c r="CF208" i="1"/>
  <c r="CF212" i="1"/>
  <c r="CF144" i="1"/>
  <c r="CF225" i="1"/>
  <c r="CF16" i="1"/>
  <c r="CF162" i="1"/>
  <c r="CF101" i="1"/>
  <c r="CF213" i="1"/>
  <c r="CF234" i="1"/>
  <c r="CF131" i="1"/>
  <c r="CF63" i="1"/>
  <c r="CF219" i="1"/>
  <c r="CF95" i="1"/>
  <c r="CF115" i="1"/>
  <c r="CF138" i="1"/>
  <c r="CF161" i="1"/>
  <c r="CF97" i="1"/>
  <c r="CF152" i="1"/>
  <c r="CF146" i="1"/>
  <c r="CF139" i="1"/>
  <c r="CF32" i="1"/>
  <c r="CF10" i="1"/>
  <c r="CF180" i="1"/>
  <c r="CF68" i="1"/>
  <c r="CF21" i="1"/>
  <c r="CF39" i="1"/>
  <c r="CF217" i="1"/>
  <c r="CF90" i="1"/>
  <c r="CF80" i="1"/>
  <c r="CF51" i="1"/>
  <c r="CF48" i="1"/>
  <c r="CF33" i="1"/>
  <c r="CF74" i="1"/>
  <c r="CF120" i="1"/>
  <c r="CF78" i="1"/>
  <c r="CF218" i="1"/>
  <c r="CF128" i="1"/>
  <c r="CF167" i="1"/>
  <c r="CF79" i="1"/>
  <c r="CF135" i="1"/>
  <c r="CF179" i="1"/>
  <c r="CF148" i="1"/>
  <c r="CF221" i="1"/>
  <c r="CF26" i="1"/>
  <c r="CF103" i="1"/>
  <c r="CF89" i="1"/>
  <c r="CF168" i="1"/>
  <c r="CF49" i="1"/>
  <c r="CF91" i="1"/>
  <c r="CF5" i="1"/>
  <c r="CF76" i="1"/>
  <c r="CF140" i="1"/>
  <c r="CF13" i="1"/>
  <c r="CF137" i="1"/>
  <c r="CF73" i="1"/>
  <c r="CF141" i="1"/>
  <c r="CF166" i="1"/>
  <c r="CF231" i="1"/>
  <c r="CF178" i="1"/>
  <c r="CF40" i="1"/>
  <c r="CF119" i="1"/>
  <c r="CF77" i="1"/>
  <c r="CF88" i="1"/>
  <c r="CF54" i="1"/>
  <c r="CF154" i="1"/>
  <c r="CF84" i="1"/>
  <c r="CF81" i="1"/>
  <c r="CF43" i="1"/>
  <c r="CF233" i="1"/>
  <c r="CF177" i="1"/>
  <c r="CF58" i="1"/>
  <c r="CF22" i="1"/>
  <c r="CF156" i="1"/>
  <c r="CF136" i="1"/>
  <c r="CF104" i="1"/>
  <c r="CF145" i="1"/>
  <c r="CF98" i="1"/>
  <c r="CF222" i="1"/>
  <c r="CF11" i="1"/>
  <c r="CF72" i="1"/>
  <c r="CF132" i="1"/>
  <c r="CF157" i="1"/>
  <c r="CF130" i="1"/>
  <c r="CF228" i="1"/>
  <c r="CF126" i="1"/>
  <c r="CF176" i="1"/>
  <c r="CF27" i="1"/>
  <c r="CF85" i="1"/>
  <c r="CF71" i="1"/>
  <c r="CF175" i="1"/>
  <c r="CF87" i="1"/>
  <c r="CF94" i="1"/>
  <c r="CF4" i="1"/>
  <c r="CF150" i="1"/>
  <c r="CF165" i="1"/>
  <c r="CF65" i="1"/>
  <c r="CF28" i="1"/>
  <c r="CF169" i="1"/>
  <c r="CF44" i="1"/>
  <c r="CF229" i="1"/>
  <c r="CF223" i="1"/>
  <c r="CF62" i="1"/>
  <c r="CF83" i="1"/>
  <c r="CF226" i="1"/>
  <c r="CF52" i="1"/>
  <c r="CF70" i="1"/>
  <c r="CF118" i="1"/>
  <c r="CF174" i="1"/>
  <c r="CF173" i="1"/>
  <c r="CF102" i="1"/>
  <c r="CF172" i="1"/>
  <c r="CF171" i="1"/>
  <c r="CF9" i="1"/>
  <c r="CF23" i="1"/>
  <c r="CF108" i="1"/>
  <c r="CG1" i="1"/>
  <c r="CC108" i="1"/>
  <c r="CC23" i="1"/>
  <c r="CC9" i="1"/>
  <c r="CC171" i="1"/>
  <c r="CC172" i="1"/>
  <c r="CC102" i="1"/>
  <c r="CC173" i="1"/>
  <c r="CC174" i="1"/>
  <c r="CC118" i="1"/>
  <c r="CC70" i="1"/>
  <c r="CC52" i="1"/>
  <c r="CC226" i="1"/>
  <c r="CC83" i="1"/>
  <c r="CC62" i="1"/>
  <c r="CC223" i="1"/>
  <c r="CC229" i="1"/>
  <c r="CC44" i="1"/>
  <c r="CC169" i="1"/>
  <c r="CC28" i="1"/>
  <c r="CC65" i="1"/>
  <c r="CC165" i="1"/>
  <c r="CC150" i="1"/>
  <c r="CC4" i="1"/>
  <c r="CC94" i="1"/>
  <c r="CC87" i="1"/>
  <c r="CC175" i="1"/>
  <c r="CC71" i="1"/>
  <c r="CC85" i="1"/>
  <c r="CC27" i="1"/>
  <c r="CC176" i="1"/>
  <c r="CC126" i="1"/>
  <c r="CC228" i="1"/>
  <c r="CC130" i="1"/>
  <c r="CC157" i="1"/>
  <c r="CC132" i="1"/>
  <c r="CC72" i="1"/>
  <c r="CC11" i="1"/>
  <c r="CC222" i="1"/>
  <c r="CC98" i="1"/>
  <c r="CC145" i="1"/>
  <c r="CC104" i="1"/>
  <c r="CC136" i="1"/>
  <c r="CC156" i="1"/>
  <c r="CC22" i="1"/>
  <c r="CC58" i="1"/>
  <c r="CC177" i="1"/>
  <c r="CC233" i="1"/>
  <c r="CC43" i="1"/>
  <c r="CC81" i="1"/>
  <c r="CC84" i="1"/>
  <c r="CC154" i="1"/>
  <c r="CC54" i="1"/>
  <c r="CC88" i="1"/>
  <c r="CC77" i="1"/>
  <c r="CC119" i="1"/>
  <c r="CC40" i="1"/>
  <c r="CC178" i="1"/>
  <c r="CC231" i="1"/>
  <c r="CC166" i="1"/>
  <c r="CC141" i="1"/>
  <c r="CC73" i="1"/>
  <c r="CC137" i="1"/>
  <c r="CC13" i="1"/>
  <c r="CC140" i="1"/>
  <c r="CC76" i="1"/>
  <c r="CC5" i="1"/>
  <c r="CC91" i="1"/>
  <c r="CC49" i="1"/>
  <c r="CC168" i="1"/>
  <c r="CC89" i="1"/>
  <c r="CC103" i="1"/>
  <c r="CC14" i="1"/>
  <c r="CC26" i="1"/>
  <c r="CC221" i="1"/>
  <c r="CC148" i="1"/>
  <c r="CC179" i="1"/>
  <c r="CC135" i="1"/>
  <c r="CC79" i="1"/>
  <c r="CC167" i="1"/>
  <c r="CC128" i="1"/>
  <c r="CC218" i="1"/>
  <c r="CC78" i="1"/>
  <c r="CC120" i="1"/>
  <c r="CC74" i="1"/>
  <c r="CC33" i="1"/>
  <c r="CC48" i="1"/>
  <c r="CC51" i="1"/>
  <c r="CC80" i="1"/>
  <c r="CC90" i="1"/>
  <c r="CC217" i="1"/>
  <c r="CC39" i="1"/>
  <c r="CC21" i="1"/>
  <c r="CC68" i="1"/>
  <c r="CC180" i="1"/>
  <c r="CC10" i="1"/>
  <c r="CC32" i="1"/>
  <c r="CC139" i="1"/>
  <c r="CC146" i="1"/>
  <c r="CC152" i="1"/>
  <c r="CC97" i="1"/>
  <c r="CC161" i="1"/>
  <c r="CC138" i="1"/>
  <c r="CC115" i="1"/>
  <c r="CC95" i="1"/>
  <c r="CC219" i="1"/>
  <c r="CC63" i="1"/>
  <c r="CC131" i="1"/>
  <c r="CC234" i="1"/>
  <c r="CC213" i="1"/>
  <c r="CC101" i="1"/>
  <c r="CC162" i="1"/>
  <c r="CC16" i="1"/>
  <c r="CC225" i="1"/>
  <c r="CC144" i="1"/>
  <c r="CC212" i="1"/>
  <c r="CC208" i="1"/>
  <c r="CC6" i="1"/>
  <c r="CC114" i="1"/>
  <c r="CC181" i="1"/>
  <c r="CC216" i="1"/>
  <c r="CC159" i="1"/>
  <c r="CC224" i="1"/>
  <c r="CC15" i="1"/>
  <c r="CC24" i="1"/>
  <c r="CC47" i="1"/>
  <c r="CC107" i="1"/>
  <c r="CC160" i="1"/>
  <c r="CC164" i="1"/>
  <c r="CC17" i="1"/>
  <c r="CC93" i="1"/>
  <c r="CC182" i="1"/>
  <c r="CC82" i="1"/>
  <c r="CC86" i="1"/>
  <c r="CC183" i="1"/>
  <c r="CC116" i="1"/>
  <c r="CC184" i="1"/>
  <c r="CC209" i="1"/>
  <c r="CC50" i="1"/>
  <c r="CC53" i="1"/>
  <c r="CC59" i="1"/>
  <c r="CC106" i="1"/>
  <c r="CC134" i="1"/>
  <c r="CC230" i="1"/>
  <c r="CC29" i="1"/>
  <c r="CC92" i="1"/>
  <c r="CC149" i="1"/>
  <c r="CC214" i="1"/>
  <c r="CC185" i="1"/>
  <c r="CC124" i="1"/>
  <c r="CC20" i="1"/>
  <c r="CC186" i="1"/>
  <c r="CC57" i="1"/>
  <c r="CC210" i="1"/>
  <c r="CC163" i="1"/>
  <c r="CC143" i="1"/>
  <c r="CC35" i="1"/>
  <c r="CC56" i="1"/>
  <c r="CC111" i="1"/>
  <c r="CC69" i="1"/>
  <c r="CC187" i="1"/>
  <c r="CC61" i="1"/>
  <c r="CC127" i="1"/>
  <c r="CC170" i="1"/>
  <c r="CC215" i="1"/>
  <c r="CC60" i="1"/>
  <c r="CC188" i="1"/>
  <c r="CC18" i="1"/>
  <c r="CC8" i="1"/>
  <c r="CC105" i="1"/>
  <c r="CC153" i="1"/>
  <c r="CC99" i="1"/>
  <c r="CC113" i="1"/>
  <c r="CC19" i="1"/>
  <c r="CC75" i="1"/>
  <c r="CC133" i="1"/>
  <c r="CC122" i="1"/>
  <c r="CC220" i="1"/>
  <c r="CC189" i="1"/>
  <c r="CC155" i="1"/>
  <c r="CC190" i="1"/>
  <c r="CC142" i="1"/>
  <c r="CC232" i="1"/>
  <c r="CC191" i="1"/>
  <c r="CC192" i="1"/>
  <c r="CC129" i="1"/>
  <c r="CC42" i="1"/>
  <c r="CC12" i="1"/>
  <c r="CC25" i="1"/>
  <c r="CC100" i="1"/>
  <c r="CC46" i="1"/>
  <c r="CC193" i="1"/>
  <c r="CC34" i="1"/>
  <c r="CC194" i="1"/>
  <c r="CC195" i="1"/>
  <c r="CC112" i="1"/>
  <c r="CC67" i="1"/>
  <c r="CC196" i="1"/>
  <c r="CC7" i="1"/>
  <c r="CC123" i="1"/>
  <c r="CC109" i="1"/>
  <c r="CC197" i="1"/>
  <c r="CC198" i="1"/>
  <c r="CC38" i="1"/>
  <c r="CC199" i="1"/>
  <c r="CC31" i="1"/>
  <c r="CC110" i="1"/>
  <c r="CC151" i="1"/>
  <c r="CC200" i="1"/>
  <c r="CC201" i="1"/>
  <c r="CC37" i="1"/>
  <c r="CC117" i="1"/>
  <c r="CC202" i="1"/>
  <c r="CC147" i="1"/>
  <c r="CC125" i="1"/>
  <c r="CC158" i="1"/>
  <c r="CC203" i="1"/>
  <c r="CC64" i="1"/>
  <c r="CC204" i="1"/>
  <c r="CC45" i="1"/>
  <c r="CC96" i="1"/>
  <c r="CC55" i="1"/>
  <c r="CC205" i="1"/>
  <c r="CC206" i="1"/>
  <c r="CC211" i="1"/>
  <c r="CC207" i="1"/>
  <c r="CC41" i="1"/>
  <c r="CC36" i="1"/>
  <c r="CC121" i="1"/>
  <c r="CC227" i="1"/>
  <c r="CC66" i="1"/>
  <c r="BW108" i="1"/>
  <c r="BW23" i="1"/>
  <c r="BW9" i="1"/>
  <c r="BW171" i="1"/>
  <c r="BW172" i="1"/>
  <c r="BW102" i="1"/>
  <c r="BW173" i="1"/>
  <c r="BW174" i="1"/>
  <c r="BW118" i="1"/>
  <c r="BW70" i="1"/>
  <c r="BW52" i="1"/>
  <c r="BW226" i="1"/>
  <c r="BW83" i="1"/>
  <c r="BW62" i="1"/>
  <c r="BW223" i="1"/>
  <c r="BW229" i="1"/>
  <c r="BW44" i="1"/>
  <c r="BW169" i="1"/>
  <c r="BW28" i="1"/>
  <c r="BW65" i="1"/>
  <c r="BW165" i="1"/>
  <c r="BW150" i="1"/>
  <c r="BW4" i="1"/>
  <c r="BW94" i="1"/>
  <c r="BW87" i="1"/>
  <c r="BW175" i="1"/>
  <c r="BW71" i="1"/>
  <c r="BW85" i="1"/>
  <c r="BW27" i="1"/>
  <c r="BW176" i="1"/>
  <c r="BW126" i="1"/>
  <c r="BW228" i="1"/>
  <c r="BW130" i="1"/>
  <c r="BW157" i="1"/>
  <c r="BW132" i="1"/>
  <c r="BW72" i="1"/>
  <c r="BW11" i="1"/>
  <c r="BW222" i="1"/>
  <c r="BW98" i="1"/>
  <c r="BW145" i="1"/>
  <c r="BW104" i="1"/>
  <c r="BW136" i="1"/>
  <c r="BW156" i="1"/>
  <c r="BW22" i="1"/>
  <c r="BW58" i="1"/>
  <c r="BW177" i="1"/>
  <c r="BW233" i="1"/>
  <c r="BW43" i="1"/>
  <c r="BW81" i="1"/>
  <c r="BW84" i="1"/>
  <c r="BW154" i="1"/>
  <c r="BW54" i="1"/>
  <c r="BW88" i="1"/>
  <c r="BW77" i="1"/>
  <c r="BW119" i="1"/>
  <c r="BW40" i="1"/>
  <c r="BW178" i="1"/>
  <c r="BW231" i="1"/>
  <c r="BW166" i="1"/>
  <c r="BW141" i="1"/>
  <c r="BW73" i="1"/>
  <c r="BW137" i="1"/>
  <c r="BW13" i="1"/>
  <c r="BW140" i="1"/>
  <c r="BW76" i="1"/>
  <c r="BW5" i="1"/>
  <c r="BW91" i="1"/>
  <c r="BW49" i="1"/>
  <c r="BW168" i="1"/>
  <c r="BW89" i="1"/>
  <c r="BW103" i="1"/>
  <c r="BW14" i="1"/>
  <c r="BW26" i="1"/>
  <c r="BW221" i="1"/>
  <c r="BW148" i="1"/>
  <c r="BW179" i="1"/>
  <c r="BW135" i="1"/>
  <c r="BW79" i="1"/>
  <c r="BW167" i="1"/>
  <c r="BW128" i="1"/>
  <c r="BW218" i="1"/>
  <c r="BW78" i="1"/>
  <c r="BW120" i="1"/>
  <c r="BW74" i="1"/>
  <c r="BW33" i="1"/>
  <c r="BW48" i="1"/>
  <c r="BW51" i="1"/>
  <c r="BW80" i="1"/>
  <c r="BW90" i="1"/>
  <c r="BW217" i="1"/>
  <c r="BW39" i="1"/>
  <c r="BW21" i="1"/>
  <c r="BW68" i="1"/>
  <c r="BW180" i="1"/>
  <c r="BW10" i="1"/>
  <c r="BW32" i="1"/>
  <c r="BW139" i="1"/>
  <c r="BW146" i="1"/>
  <c r="BW152" i="1"/>
  <c r="BW97" i="1"/>
  <c r="BW161" i="1"/>
  <c r="BW138" i="1"/>
  <c r="BW115" i="1"/>
  <c r="BW95" i="1"/>
  <c r="BW219" i="1"/>
  <c r="BW63" i="1"/>
  <c r="BW131" i="1"/>
  <c r="BW234" i="1"/>
  <c r="BW213" i="1"/>
  <c r="BW101" i="1"/>
  <c r="BW162" i="1"/>
  <c r="BW16" i="1"/>
  <c r="BW225" i="1"/>
  <c r="BW144" i="1"/>
  <c r="BW212" i="1"/>
  <c r="BW208" i="1"/>
  <c r="BW6" i="1"/>
  <c r="BW114" i="1"/>
  <c r="BW181" i="1"/>
  <c r="BW216" i="1"/>
  <c r="BW159" i="1"/>
  <c r="BW224" i="1"/>
  <c r="BW15" i="1"/>
  <c r="BW24" i="1"/>
  <c r="BW47" i="1"/>
  <c r="BW107" i="1"/>
  <c r="BW160" i="1"/>
  <c r="BW164" i="1"/>
  <c r="BW17" i="1"/>
  <c r="BW93" i="1"/>
  <c r="BW182" i="1"/>
  <c r="BW82" i="1"/>
  <c r="BW86" i="1"/>
  <c r="BW183" i="1"/>
  <c r="BW116" i="1"/>
  <c r="BW184" i="1"/>
  <c r="BW209" i="1"/>
  <c r="BW50" i="1"/>
  <c r="BW30" i="1"/>
  <c r="BW53" i="1"/>
  <c r="BW59" i="1"/>
  <c r="BW106" i="1"/>
  <c r="BW134" i="1"/>
  <c r="BW230" i="1"/>
  <c r="BW29" i="1"/>
  <c r="BW92" i="1"/>
  <c r="BW149" i="1"/>
  <c r="BW214" i="1"/>
  <c r="BW185" i="1"/>
  <c r="BW124" i="1"/>
  <c r="BW20" i="1"/>
  <c r="BW186" i="1"/>
  <c r="BW57" i="1"/>
  <c r="BW210" i="1"/>
  <c r="BW163" i="1"/>
  <c r="BW143" i="1"/>
  <c r="BW35" i="1"/>
  <c r="BW56" i="1"/>
  <c r="BW111" i="1"/>
  <c r="BW69" i="1"/>
  <c r="BW187" i="1"/>
  <c r="BW61" i="1"/>
  <c r="BW127" i="1"/>
  <c r="BW170" i="1"/>
  <c r="BW215" i="1"/>
  <c r="BW188" i="1"/>
  <c r="BW18" i="1"/>
  <c r="BW8" i="1"/>
  <c r="BW105" i="1"/>
  <c r="BW153" i="1"/>
  <c r="BW99" i="1"/>
  <c r="BW113" i="1"/>
  <c r="BW19" i="1"/>
  <c r="BW75" i="1"/>
  <c r="BW133" i="1"/>
  <c r="BW122" i="1"/>
  <c r="BW220" i="1"/>
  <c r="BW189" i="1"/>
  <c r="BW155" i="1"/>
  <c r="BW190" i="1"/>
  <c r="BW142" i="1"/>
  <c r="BW232" i="1"/>
  <c r="BW191" i="1"/>
  <c r="BW192" i="1"/>
  <c r="BW129" i="1"/>
  <c r="BW42" i="1"/>
  <c r="BW12" i="1"/>
  <c r="BW25" i="1"/>
  <c r="BW100" i="1"/>
  <c r="BW46" i="1"/>
  <c r="BW193" i="1"/>
  <c r="BW34" i="1"/>
  <c r="BW194" i="1"/>
  <c r="BW195" i="1"/>
  <c r="BW112" i="1"/>
  <c r="BW67" i="1"/>
  <c r="BW196" i="1"/>
  <c r="BW7" i="1"/>
  <c r="BW123" i="1"/>
  <c r="BW109" i="1"/>
  <c r="BW197" i="1"/>
  <c r="BW198" i="1"/>
  <c r="BW38" i="1"/>
  <c r="BW199" i="1"/>
  <c r="BW31" i="1"/>
  <c r="BW110" i="1"/>
  <c r="BW151" i="1"/>
  <c r="BW200" i="1"/>
  <c r="BW201" i="1"/>
  <c r="BW37" i="1"/>
  <c r="BW117" i="1"/>
  <c r="BW202" i="1"/>
  <c r="BW147" i="1"/>
  <c r="BW125" i="1"/>
  <c r="BW158" i="1"/>
  <c r="BW203" i="1"/>
  <c r="BW64" i="1"/>
  <c r="BW204" i="1"/>
  <c r="BW45" i="1"/>
  <c r="BW96" i="1"/>
  <c r="BW55" i="1"/>
  <c r="BW205" i="1"/>
  <c r="BW206" i="1"/>
  <c r="BW211" i="1"/>
  <c r="BW207" i="1"/>
  <c r="BW41" i="1"/>
  <c r="BW36" i="1"/>
  <c r="BW121" i="1"/>
  <c r="BW227" i="1"/>
  <c r="BW66" i="1"/>
  <c r="BT108" i="1"/>
  <c r="BT23" i="1"/>
  <c r="BT9" i="1"/>
  <c r="BT171" i="1"/>
  <c r="BT172" i="1"/>
  <c r="BT102" i="1"/>
  <c r="BT173" i="1"/>
  <c r="BT174" i="1"/>
  <c r="BT118" i="1"/>
  <c r="BT70" i="1"/>
  <c r="BT52" i="1"/>
  <c r="BT226" i="1"/>
  <c r="BT83" i="1"/>
  <c r="BT62" i="1"/>
  <c r="BT223" i="1"/>
  <c r="BT229" i="1"/>
  <c r="BT44" i="1"/>
  <c r="BT169" i="1"/>
  <c r="BT28" i="1"/>
  <c r="BT65" i="1"/>
  <c r="BT165" i="1"/>
  <c r="BT150" i="1"/>
  <c r="BT4" i="1"/>
  <c r="BT94" i="1"/>
  <c r="BT87" i="1"/>
  <c r="BT175" i="1"/>
  <c r="BT71" i="1"/>
  <c r="BT85" i="1"/>
  <c r="BT27" i="1"/>
  <c r="BT176" i="1"/>
  <c r="BT126" i="1"/>
  <c r="BT228" i="1"/>
  <c r="BT130" i="1"/>
  <c r="BT157" i="1"/>
  <c r="BT132" i="1"/>
  <c r="BT72" i="1"/>
  <c r="BT11" i="1"/>
  <c r="BT222" i="1"/>
  <c r="BT98" i="1"/>
  <c r="BT145" i="1"/>
  <c r="BT104" i="1"/>
  <c r="BT136" i="1"/>
  <c r="BT156" i="1"/>
  <c r="BT22" i="1"/>
  <c r="BT58" i="1"/>
  <c r="BT177" i="1"/>
  <c r="BT233" i="1"/>
  <c r="BT43" i="1"/>
  <c r="BT81" i="1"/>
  <c r="BT84" i="1"/>
  <c r="BT154" i="1"/>
  <c r="BT54" i="1"/>
  <c r="BT88" i="1"/>
  <c r="BT77" i="1"/>
  <c r="BT119" i="1"/>
  <c r="BT40" i="1"/>
  <c r="BT178" i="1"/>
  <c r="BT231" i="1"/>
  <c r="BT166" i="1"/>
  <c r="BT141" i="1"/>
  <c r="BT137" i="1"/>
  <c r="BT13" i="1"/>
  <c r="BT140" i="1"/>
  <c r="BT76" i="1"/>
  <c r="BT5" i="1"/>
  <c r="BT91" i="1"/>
  <c r="BT49" i="1"/>
  <c r="BT168" i="1"/>
  <c r="BT89" i="1"/>
  <c r="BT103" i="1"/>
  <c r="BT14" i="1"/>
  <c r="BT26" i="1"/>
  <c r="BT221" i="1"/>
  <c r="BT148" i="1"/>
  <c r="BT179" i="1"/>
  <c r="BT135" i="1"/>
  <c r="BT79" i="1"/>
  <c r="BT167" i="1"/>
  <c r="BT128" i="1"/>
  <c r="BT218" i="1"/>
  <c r="BT78" i="1"/>
  <c r="BT120" i="1"/>
  <c r="BT74" i="1"/>
  <c r="BT33" i="1"/>
  <c r="BT48" i="1"/>
  <c r="BT51" i="1"/>
  <c r="BT80" i="1"/>
  <c r="BT90" i="1"/>
  <c r="BT217" i="1"/>
  <c r="BT39" i="1"/>
  <c r="BT21" i="1"/>
  <c r="BT68" i="1"/>
  <c r="BT180" i="1"/>
  <c r="BT10" i="1"/>
  <c r="BT139" i="1"/>
  <c r="BT146" i="1"/>
  <c r="BT152" i="1"/>
  <c r="BT97" i="1"/>
  <c r="BT161" i="1"/>
  <c r="BT138" i="1"/>
  <c r="BT95" i="1"/>
  <c r="BT219" i="1"/>
  <c r="BT63" i="1"/>
  <c r="BT131" i="1"/>
  <c r="BT234" i="1"/>
  <c r="BT213" i="1"/>
  <c r="BT101" i="1"/>
  <c r="BT162" i="1"/>
  <c r="BT16" i="1"/>
  <c r="BT225" i="1"/>
  <c r="BT144" i="1"/>
  <c r="BT212" i="1"/>
  <c r="BT208" i="1"/>
  <c r="BT6" i="1"/>
  <c r="BT114" i="1"/>
  <c r="BT181" i="1"/>
  <c r="BT216" i="1"/>
  <c r="BT159" i="1"/>
  <c r="BT224" i="1"/>
  <c r="BT15" i="1"/>
  <c r="BT24" i="1"/>
  <c r="BT47" i="1"/>
  <c r="BT107" i="1"/>
  <c r="BT160" i="1"/>
  <c r="BT164" i="1"/>
  <c r="BT17" i="1"/>
  <c r="BT93" i="1"/>
  <c r="BT182" i="1"/>
  <c r="BT82" i="1"/>
  <c r="BT86" i="1"/>
  <c r="BT183" i="1"/>
  <c r="BT116" i="1"/>
  <c r="BT184" i="1"/>
  <c r="BT209" i="1"/>
  <c r="BT50" i="1"/>
  <c r="BT30" i="1"/>
  <c r="BT53" i="1"/>
  <c r="BT59" i="1"/>
  <c r="BT106" i="1"/>
  <c r="BT134" i="1"/>
  <c r="BT230" i="1"/>
  <c r="BT29" i="1"/>
  <c r="BT92" i="1"/>
  <c r="BT149" i="1"/>
  <c r="BT214" i="1"/>
  <c r="BT185" i="1"/>
  <c r="BT124" i="1"/>
  <c r="BT20" i="1"/>
  <c r="BT186" i="1"/>
  <c r="BT57" i="1"/>
  <c r="BT210" i="1"/>
  <c r="BT163" i="1"/>
  <c r="BT143" i="1"/>
  <c r="BT35" i="1"/>
  <c r="BT56" i="1"/>
  <c r="BT69" i="1"/>
  <c r="BT187" i="1"/>
  <c r="BT61" i="1"/>
  <c r="BT127" i="1"/>
  <c r="BT170" i="1"/>
  <c r="BT215" i="1"/>
  <c r="BT60" i="1"/>
  <c r="BT188" i="1"/>
  <c r="BT18" i="1"/>
  <c r="BT8" i="1"/>
  <c r="BT105" i="1"/>
  <c r="BT153" i="1"/>
  <c r="BT99" i="1"/>
  <c r="BT113" i="1"/>
  <c r="BT19" i="1"/>
  <c r="BT75" i="1"/>
  <c r="BT133" i="1"/>
  <c r="BT122" i="1"/>
  <c r="BT220" i="1"/>
  <c r="BT189" i="1"/>
  <c r="BT155" i="1"/>
  <c r="BT190" i="1"/>
  <c r="BT142" i="1"/>
  <c r="BT232" i="1"/>
  <c r="BT191" i="1"/>
  <c r="BT192" i="1"/>
  <c r="BT129" i="1"/>
  <c r="BT42" i="1"/>
  <c r="BT12" i="1"/>
  <c r="BT25" i="1"/>
  <c r="BT100" i="1"/>
  <c r="BT46" i="1"/>
  <c r="BT193" i="1"/>
  <c r="BT34" i="1"/>
  <c r="BT194" i="1"/>
  <c r="BT195" i="1"/>
  <c r="BT112" i="1"/>
  <c r="BT67" i="1"/>
  <c r="BT196" i="1"/>
  <c r="BT7" i="1"/>
  <c r="BT123" i="1"/>
  <c r="BT109" i="1"/>
  <c r="BT197" i="1"/>
  <c r="BT198" i="1"/>
  <c r="BT38" i="1"/>
  <c r="BT199" i="1"/>
  <c r="BT31" i="1"/>
  <c r="BT110" i="1"/>
  <c r="BT151" i="1"/>
  <c r="BT200" i="1"/>
  <c r="BT201" i="1"/>
  <c r="BT37" i="1"/>
  <c r="BT117" i="1"/>
  <c r="BT202" i="1"/>
  <c r="BT147" i="1"/>
  <c r="BT125" i="1"/>
  <c r="BT158" i="1"/>
  <c r="BT203" i="1"/>
  <c r="BT64" i="1"/>
  <c r="BT204" i="1"/>
  <c r="BT45" i="1"/>
  <c r="BT96" i="1"/>
  <c r="BT55" i="1"/>
  <c r="BT205" i="1"/>
  <c r="BT206" i="1"/>
  <c r="BT211" i="1"/>
  <c r="BT207" i="1"/>
  <c r="BT41" i="1"/>
  <c r="BT36" i="1"/>
  <c r="BT121" i="1"/>
  <c r="BT227" i="1"/>
  <c r="BT66" i="1"/>
  <c r="L66" i="1"/>
  <c r="O66" i="1"/>
  <c r="R66" i="1"/>
  <c r="U66" i="1"/>
  <c r="X66" i="1"/>
  <c r="AA66" i="1"/>
  <c r="AD66" i="1"/>
  <c r="AG66" i="1"/>
  <c r="AJ66" i="1"/>
  <c r="AM66" i="1"/>
  <c r="AP66" i="1"/>
  <c r="AS66" i="1"/>
  <c r="AV66" i="1"/>
  <c r="AY66" i="1"/>
  <c r="BB66" i="1"/>
  <c r="BE66" i="1"/>
  <c r="BH66" i="1"/>
  <c r="BK66" i="1"/>
  <c r="BZ66" i="1"/>
  <c r="BN66" i="1"/>
  <c r="BN108" i="1"/>
  <c r="BN9" i="1"/>
  <c r="BN171" i="1"/>
  <c r="BN172" i="1"/>
  <c r="BN102" i="1"/>
  <c r="BN173" i="1"/>
  <c r="BN174" i="1"/>
  <c r="BN118" i="1"/>
  <c r="BN70" i="1"/>
  <c r="BN52" i="1"/>
  <c r="BN226" i="1"/>
  <c r="BN83" i="1"/>
  <c r="BN62" i="1"/>
  <c r="BN223" i="1"/>
  <c r="BN229" i="1"/>
  <c r="BN44" i="1"/>
  <c r="BN169" i="1"/>
  <c r="BN28" i="1"/>
  <c r="BN65" i="1"/>
  <c r="BN165" i="1"/>
  <c r="BN150" i="1"/>
  <c r="BN4" i="1"/>
  <c r="BN94" i="1"/>
  <c r="BN87" i="1"/>
  <c r="BN175" i="1"/>
  <c r="BN71" i="1"/>
  <c r="BN85" i="1"/>
  <c r="BN27" i="1"/>
  <c r="BN176" i="1"/>
  <c r="BN126" i="1"/>
  <c r="BN228" i="1"/>
  <c r="BN130" i="1"/>
  <c r="BN157" i="1"/>
  <c r="BN132" i="1"/>
  <c r="BN72" i="1"/>
  <c r="BN11" i="1"/>
  <c r="BN222" i="1"/>
  <c r="BN98" i="1"/>
  <c r="BN145" i="1"/>
  <c r="BN104" i="1"/>
  <c r="BN136" i="1"/>
  <c r="BN156" i="1"/>
  <c r="BN22" i="1"/>
  <c r="BN58" i="1"/>
  <c r="BN177" i="1"/>
  <c r="BN233" i="1"/>
  <c r="BN43" i="1"/>
  <c r="BN81" i="1"/>
  <c r="BN84" i="1"/>
  <c r="BN154" i="1"/>
  <c r="BN54" i="1"/>
  <c r="BN88" i="1"/>
  <c r="BN77" i="1"/>
  <c r="BN119" i="1"/>
  <c r="BN40" i="1"/>
  <c r="BN178" i="1"/>
  <c r="BN231" i="1"/>
  <c r="BN166" i="1"/>
  <c r="BN141" i="1"/>
  <c r="BN73" i="1"/>
  <c r="BN137" i="1"/>
  <c r="BN13" i="1"/>
  <c r="BN140" i="1"/>
  <c r="BN76" i="1"/>
  <c r="BN5" i="1"/>
  <c r="BN91" i="1"/>
  <c r="BN49" i="1"/>
  <c r="BN168" i="1"/>
  <c r="BN89" i="1"/>
  <c r="BN103" i="1"/>
  <c r="BN14" i="1"/>
  <c r="BN26" i="1"/>
  <c r="BN221" i="1"/>
  <c r="BN148" i="1"/>
  <c r="BN179" i="1"/>
  <c r="BN135" i="1"/>
  <c r="BN79" i="1"/>
  <c r="BN167" i="1"/>
  <c r="BN128" i="1"/>
  <c r="BN218" i="1"/>
  <c r="BN78" i="1"/>
  <c r="BN120" i="1"/>
  <c r="BN74" i="1"/>
  <c r="BN33" i="1"/>
  <c r="BN48" i="1"/>
  <c r="BN51" i="1"/>
  <c r="BN80" i="1"/>
  <c r="BN90" i="1"/>
  <c r="BN217" i="1"/>
  <c r="BN39" i="1"/>
  <c r="BN68" i="1"/>
  <c r="BN180" i="1"/>
  <c r="BN10" i="1"/>
  <c r="BN32" i="1"/>
  <c r="BN139" i="1"/>
  <c r="BN146" i="1"/>
  <c r="BN152" i="1"/>
  <c r="BN97" i="1"/>
  <c r="BN161" i="1"/>
  <c r="BN138" i="1"/>
  <c r="BN115" i="1"/>
  <c r="BN95" i="1"/>
  <c r="BN219" i="1"/>
  <c r="BN63" i="1"/>
  <c r="BN131" i="1"/>
  <c r="BN234" i="1"/>
  <c r="BN213" i="1"/>
  <c r="BN101" i="1"/>
  <c r="BN162" i="1"/>
  <c r="BN16" i="1"/>
  <c r="BN225" i="1"/>
  <c r="BN144" i="1"/>
  <c r="BN212" i="1"/>
  <c r="BN208" i="1"/>
  <c r="BN6" i="1"/>
  <c r="BN114" i="1"/>
  <c r="BN181" i="1"/>
  <c r="BN216" i="1"/>
  <c r="BN159" i="1"/>
  <c r="BN224" i="1"/>
  <c r="BN15" i="1"/>
  <c r="BN24" i="1"/>
  <c r="BN47" i="1"/>
  <c r="BN107" i="1"/>
  <c r="BN160" i="1"/>
  <c r="BN164" i="1"/>
  <c r="BN17" i="1"/>
  <c r="BN93" i="1"/>
  <c r="BN182" i="1"/>
  <c r="BN82" i="1"/>
  <c r="BN86" i="1"/>
  <c r="BN183" i="1"/>
  <c r="BN116" i="1"/>
  <c r="BN184" i="1"/>
  <c r="BN209" i="1"/>
  <c r="BN50" i="1"/>
  <c r="BN30" i="1"/>
  <c r="BN53" i="1"/>
  <c r="BN59" i="1"/>
  <c r="BN106" i="1"/>
  <c r="BN134" i="1"/>
  <c r="BN230" i="1"/>
  <c r="BN29" i="1"/>
  <c r="BN92" i="1"/>
  <c r="BN149" i="1"/>
  <c r="BN214" i="1"/>
  <c r="BN185" i="1"/>
  <c r="BN124" i="1"/>
  <c r="BN186" i="1"/>
  <c r="BN57" i="1"/>
  <c r="BN210" i="1"/>
  <c r="BN163" i="1"/>
  <c r="BN143" i="1"/>
  <c r="BN35" i="1"/>
  <c r="BN56" i="1"/>
  <c r="BN111" i="1"/>
  <c r="BN69" i="1"/>
  <c r="BN187" i="1"/>
  <c r="BN61" i="1"/>
  <c r="BN127" i="1"/>
  <c r="BN170" i="1"/>
  <c r="BN215" i="1"/>
  <c r="BN60" i="1"/>
  <c r="BN188" i="1"/>
  <c r="BN18" i="1"/>
  <c r="BN8" i="1"/>
  <c r="BN105" i="1"/>
  <c r="BN153" i="1"/>
  <c r="BN99" i="1"/>
  <c r="BN113" i="1"/>
  <c r="BN19" i="1"/>
  <c r="BN75" i="1"/>
  <c r="BN133" i="1"/>
  <c r="BN122" i="1"/>
  <c r="BN220" i="1"/>
  <c r="BN189" i="1"/>
  <c r="BN155" i="1"/>
  <c r="BN190" i="1"/>
  <c r="BN142" i="1"/>
  <c r="BN232" i="1"/>
  <c r="BN191" i="1"/>
  <c r="BN192" i="1"/>
  <c r="BN129" i="1"/>
  <c r="BN42" i="1"/>
  <c r="BN12" i="1"/>
  <c r="BN25" i="1"/>
  <c r="BN100" i="1"/>
  <c r="BN46" i="1"/>
  <c r="BN193" i="1"/>
  <c r="BN34" i="1"/>
  <c r="BN194" i="1"/>
  <c r="BN195" i="1"/>
  <c r="BN112" i="1"/>
  <c r="BN67" i="1"/>
  <c r="BN196" i="1"/>
  <c r="BN7" i="1"/>
  <c r="BN123" i="1"/>
  <c r="BN109" i="1"/>
  <c r="BN197" i="1"/>
  <c r="BN198" i="1"/>
  <c r="BN38" i="1"/>
  <c r="BN199" i="1"/>
  <c r="BN31" i="1"/>
  <c r="BN110" i="1"/>
  <c r="BN151" i="1"/>
  <c r="BN200" i="1"/>
  <c r="BN201" i="1"/>
  <c r="BN37" i="1"/>
  <c r="BN117" i="1"/>
  <c r="BN202" i="1"/>
  <c r="BN147" i="1"/>
  <c r="BN125" i="1"/>
  <c r="BN158" i="1"/>
  <c r="BN203" i="1"/>
  <c r="BN64" i="1"/>
  <c r="BN204" i="1"/>
  <c r="BN45" i="1"/>
  <c r="BN96" i="1"/>
  <c r="BN55" i="1"/>
  <c r="BN205" i="1"/>
  <c r="BN206" i="1"/>
  <c r="BN211" i="1"/>
  <c r="BN207" i="1"/>
  <c r="BN41" i="1"/>
  <c r="BN36" i="1"/>
  <c r="BN121" i="1"/>
  <c r="BN227" i="1"/>
  <c r="BZ7" i="1"/>
  <c r="BZ10" i="1"/>
  <c r="BZ8" i="1"/>
  <c r="BZ16" i="1"/>
  <c r="BZ22" i="1"/>
  <c r="BZ4" i="1"/>
  <c r="BZ25" i="1"/>
  <c r="BZ27" i="1"/>
  <c r="BZ29" i="1"/>
  <c r="BZ9" i="1"/>
  <c r="BZ33" i="1"/>
  <c r="BZ15" i="1"/>
  <c r="BZ17" i="1"/>
  <c r="BZ41" i="1"/>
  <c r="BZ42" i="1"/>
  <c r="BZ13" i="1"/>
  <c r="BZ44" i="1"/>
  <c r="BZ45" i="1"/>
  <c r="BZ18" i="1"/>
  <c r="BZ48" i="1"/>
  <c r="BZ49" i="1"/>
  <c r="BZ24" i="1"/>
  <c r="BZ53" i="1"/>
  <c r="BZ19" i="1"/>
  <c r="BZ35" i="1"/>
  <c r="BZ37" i="1"/>
  <c r="BZ57" i="1"/>
  <c r="BZ38" i="1"/>
  <c r="BZ36" i="1"/>
  <c r="BZ58" i="1"/>
  <c r="BZ59" i="1"/>
  <c r="BZ39" i="1"/>
  <c r="BZ69" i="1"/>
  <c r="BZ72" i="1"/>
  <c r="BZ26" i="1"/>
  <c r="BZ12" i="1"/>
  <c r="BZ76" i="1"/>
  <c r="BZ43" i="1"/>
  <c r="BZ79" i="1"/>
  <c r="BZ20" i="1"/>
  <c r="BZ80" i="1"/>
  <c r="BZ14" i="1"/>
  <c r="BZ82" i="1"/>
  <c r="BZ23" i="1"/>
  <c r="BZ85" i="1"/>
  <c r="BZ87" i="1"/>
  <c r="BZ88" i="1"/>
  <c r="BZ89" i="1"/>
  <c r="BZ90" i="1"/>
  <c r="BZ92" i="1"/>
  <c r="BZ93" i="1"/>
  <c r="BZ94" i="1"/>
  <c r="BZ32" i="1"/>
  <c r="BZ95" i="1"/>
  <c r="BZ96" i="1"/>
  <c r="BZ50" i="1"/>
  <c r="BZ97" i="1"/>
  <c r="BZ52" i="1"/>
  <c r="BZ98" i="1"/>
  <c r="BZ100" i="1"/>
  <c r="BZ60" i="1"/>
  <c r="BZ34" i="1"/>
  <c r="BZ54" i="1"/>
  <c r="BZ103" i="1"/>
  <c r="BZ104" i="1"/>
  <c r="BZ105" i="1"/>
  <c r="BZ106" i="1"/>
  <c r="BZ65" i="1"/>
  <c r="BZ107" i="1"/>
  <c r="BZ108" i="1"/>
  <c r="BZ109" i="1"/>
  <c r="BZ110" i="1"/>
  <c r="BZ112" i="1"/>
  <c r="BZ64" i="1"/>
  <c r="BZ56" i="1"/>
  <c r="BZ63" i="1"/>
  <c r="BZ30" i="1"/>
  <c r="BZ116" i="1"/>
  <c r="BZ174" i="1"/>
  <c r="BZ168" i="1"/>
  <c r="BZ201" i="1"/>
  <c r="BZ73" i="1"/>
  <c r="BZ84" i="1"/>
  <c r="BZ78" i="1"/>
  <c r="BZ185" i="1"/>
  <c r="BZ40" i="1"/>
  <c r="BZ203" i="1"/>
  <c r="BZ230" i="1"/>
  <c r="BZ170" i="1"/>
  <c r="BZ161" i="1"/>
  <c r="BZ68" i="1"/>
  <c r="BZ233" i="1"/>
  <c r="BZ226" i="1"/>
  <c r="BZ213" i="1"/>
  <c r="BZ190" i="1"/>
  <c r="BZ123" i="1"/>
  <c r="BZ229" i="1"/>
  <c r="BZ225" i="1"/>
  <c r="BZ155" i="1"/>
  <c r="BZ118" i="1"/>
  <c r="BZ197" i="1"/>
  <c r="BZ195" i="1"/>
  <c r="BZ216" i="1"/>
  <c r="BZ154" i="1"/>
  <c r="BZ152" i="1"/>
  <c r="BZ47" i="1"/>
  <c r="BZ55" i="1"/>
  <c r="BZ192" i="1"/>
  <c r="BZ67" i="1"/>
  <c r="BZ86" i="1"/>
  <c r="BZ122" i="1"/>
  <c r="BZ227" i="1"/>
  <c r="BZ159" i="1"/>
  <c r="BZ206" i="1"/>
  <c r="BZ91" i="1"/>
  <c r="BZ83" i="1"/>
  <c r="BZ133" i="1"/>
  <c r="BZ148" i="1"/>
  <c r="BZ199" i="1"/>
  <c r="BZ219" i="1"/>
  <c r="BZ224" i="1"/>
  <c r="BZ186" i="1"/>
  <c r="BZ218" i="1"/>
  <c r="BZ146" i="1"/>
  <c r="BZ200" i="1"/>
  <c r="BZ179" i="1"/>
  <c r="BZ167" i="1"/>
  <c r="BZ211" i="1"/>
  <c r="BZ153" i="1"/>
  <c r="BZ194" i="1"/>
  <c r="BZ178" i="1"/>
  <c r="BZ234" i="1"/>
  <c r="BZ61" i="1"/>
  <c r="BZ232" i="1"/>
  <c r="BZ134" i="1"/>
  <c r="BZ125" i="1"/>
  <c r="BZ156" i="1"/>
  <c r="BZ151" i="1"/>
  <c r="BZ215" i="1"/>
  <c r="BZ127" i="1"/>
  <c r="BZ71" i="1"/>
  <c r="BZ140" i="1"/>
  <c r="BZ175" i="1"/>
  <c r="BZ158" i="1"/>
  <c r="BZ222" i="1"/>
  <c r="BZ214" i="1"/>
  <c r="BZ129" i="1"/>
  <c r="BZ46" i="1"/>
  <c r="BZ113" i="1"/>
  <c r="BZ209" i="1"/>
  <c r="BZ142" i="1"/>
  <c r="BZ111" i="1"/>
  <c r="BZ157" i="1"/>
  <c r="BZ220" i="1"/>
  <c r="BZ187" i="1"/>
  <c r="BZ77" i="1"/>
  <c r="BZ221" i="1"/>
  <c r="BZ139" i="1"/>
  <c r="BZ163" i="1"/>
  <c r="BZ181" i="1"/>
  <c r="BZ160" i="1"/>
  <c r="BZ189" i="1"/>
  <c r="BZ198" i="1"/>
  <c r="BZ115" i="1"/>
  <c r="BZ231" i="1"/>
  <c r="BZ150" i="1"/>
  <c r="BZ51" i="1"/>
  <c r="BZ102" i="1"/>
  <c r="BZ149" i="1"/>
  <c r="BZ208" i="1"/>
  <c r="BZ132" i="1"/>
  <c r="BZ193" i="1"/>
  <c r="BZ117" i="1"/>
  <c r="BZ162" i="1"/>
  <c r="BZ177" i="1"/>
  <c r="BZ223" i="1"/>
  <c r="BZ188" i="1"/>
  <c r="BZ137" i="1"/>
  <c r="BZ180" i="1"/>
  <c r="BZ130" i="1"/>
  <c r="BZ74" i="1"/>
  <c r="BZ99" i="1"/>
  <c r="BZ202" i="1"/>
  <c r="BZ101" i="1"/>
  <c r="BZ21" i="1"/>
  <c r="BZ205" i="1"/>
  <c r="BZ228" i="1"/>
  <c r="BZ196" i="1"/>
  <c r="BZ204" i="1"/>
  <c r="BZ184" i="1"/>
  <c r="BZ136" i="1"/>
  <c r="BZ141" i="1"/>
  <c r="BZ128" i="1"/>
  <c r="BZ217" i="1"/>
  <c r="BZ114" i="1"/>
  <c r="BZ169" i="1"/>
  <c r="BZ131" i="1"/>
  <c r="BZ173" i="1"/>
  <c r="BZ144" i="1"/>
  <c r="BZ166" i="1"/>
  <c r="BZ183" i="1"/>
  <c r="BZ212" i="1"/>
  <c r="BZ171" i="1"/>
  <c r="BZ126" i="1"/>
  <c r="BZ70" i="1"/>
  <c r="BZ172" i="1"/>
  <c r="BZ120" i="1"/>
  <c r="BZ75" i="1"/>
  <c r="BZ143" i="1"/>
  <c r="BZ207" i="1"/>
  <c r="BZ138" i="1"/>
  <c r="BZ121" i="1"/>
  <c r="BZ165" i="1"/>
  <c r="BZ191" i="1"/>
  <c r="BZ182" i="1"/>
  <c r="BZ164" i="1"/>
  <c r="BZ62" i="1"/>
  <c r="BZ135" i="1"/>
  <c r="BZ147" i="1"/>
  <c r="BZ176" i="1"/>
  <c r="BZ210" i="1"/>
  <c r="BZ145" i="1"/>
  <c r="BZ124" i="1"/>
  <c r="BZ6" i="1"/>
  <c r="BH124" i="1" l="1"/>
  <c r="BH145" i="1"/>
  <c r="BH210" i="1"/>
  <c r="BH176" i="1"/>
  <c r="BH147" i="1"/>
  <c r="BH135" i="1"/>
  <c r="BH62" i="1"/>
  <c r="BH164" i="1"/>
  <c r="BH182" i="1"/>
  <c r="BH191" i="1"/>
  <c r="BH165" i="1"/>
  <c r="BH121" i="1"/>
  <c r="BH138" i="1"/>
  <c r="BH207" i="1"/>
  <c r="BH143" i="1"/>
  <c r="BH75" i="1"/>
  <c r="BH120" i="1"/>
  <c r="BH172" i="1"/>
  <c r="BH70" i="1"/>
  <c r="BH126" i="1"/>
  <c r="BH171" i="1"/>
  <c r="BH212" i="1"/>
  <c r="BH183" i="1"/>
  <c r="BH166" i="1"/>
  <c r="BH144" i="1"/>
  <c r="BH173" i="1"/>
  <c r="BH131" i="1"/>
  <c r="BH169" i="1"/>
  <c r="BH114" i="1"/>
  <c r="BH217" i="1"/>
  <c r="BH128" i="1"/>
  <c r="BH141" i="1"/>
  <c r="BH136" i="1"/>
  <c r="BH184" i="1"/>
  <c r="BH204" i="1"/>
  <c r="BH196" i="1"/>
  <c r="BH228" i="1"/>
  <c r="BH205" i="1"/>
  <c r="BH21" i="1"/>
  <c r="BH101" i="1"/>
  <c r="BH202" i="1"/>
  <c r="BH99" i="1"/>
  <c r="BH109" i="1"/>
  <c r="BH74" i="1"/>
  <c r="BH130" i="1"/>
  <c r="BH180" i="1"/>
  <c r="BH137" i="1"/>
  <c r="BH188" i="1"/>
  <c r="BH223" i="1"/>
  <c r="BH177" i="1"/>
  <c r="BH162" i="1"/>
  <c r="BH117" i="1"/>
  <c r="BH193" i="1"/>
  <c r="BH132" i="1"/>
  <c r="BH208" i="1"/>
  <c r="BH149" i="1"/>
  <c r="BH81" i="1"/>
  <c r="BH102" i="1"/>
  <c r="BH51" i="1"/>
  <c r="BH150" i="1"/>
  <c r="BH231" i="1"/>
  <c r="BH115" i="1"/>
  <c r="BH52" i="1"/>
  <c r="BH198" i="1"/>
  <c r="BH189" i="1"/>
  <c r="BH160" i="1"/>
  <c r="BH181" i="1"/>
  <c r="BH163" i="1"/>
  <c r="BH139" i="1"/>
  <c r="BH221" i="1"/>
  <c r="BH77" i="1"/>
  <c r="BH187" i="1"/>
  <c r="BH220" i="1"/>
  <c r="BH157" i="1"/>
  <c r="BH111" i="1"/>
  <c r="BH142" i="1"/>
  <c r="BH209" i="1"/>
  <c r="BH113" i="1"/>
  <c r="BH46" i="1"/>
  <c r="BH129" i="1"/>
  <c r="BH214" i="1"/>
  <c r="BH222" i="1"/>
  <c r="BH158" i="1"/>
  <c r="BH175" i="1"/>
  <c r="BH140" i="1"/>
  <c r="BH71" i="1"/>
  <c r="BH127" i="1"/>
  <c r="BH215" i="1"/>
  <c r="BH151" i="1"/>
  <c r="BH156" i="1"/>
  <c r="BH125" i="1"/>
  <c r="BH134" i="1"/>
  <c r="BH232" i="1"/>
  <c r="BH61" i="1"/>
  <c r="BH234" i="1"/>
  <c r="BH178" i="1"/>
  <c r="BH194" i="1"/>
  <c r="BH153" i="1"/>
  <c r="BH211" i="1"/>
  <c r="BH167" i="1"/>
  <c r="BH179" i="1"/>
  <c r="BH119" i="1"/>
  <c r="BH200" i="1"/>
  <c r="BH146" i="1"/>
  <c r="BH218" i="1"/>
  <c r="BH186" i="1"/>
  <c r="BH224" i="1"/>
  <c r="BH219" i="1"/>
  <c r="BH199" i="1"/>
  <c r="BH148" i="1"/>
  <c r="BH133" i="1"/>
  <c r="BH83" i="1"/>
  <c r="BH91" i="1"/>
  <c r="BH206" i="1"/>
  <c r="BH159" i="1"/>
  <c r="BH227" i="1"/>
  <c r="BH122" i="1"/>
  <c r="BH86" i="1"/>
  <c r="BH67" i="1"/>
  <c r="BH192" i="1"/>
  <c r="BH55" i="1"/>
  <c r="BH47" i="1"/>
  <c r="BH152" i="1"/>
  <c r="BH154" i="1"/>
  <c r="BH216" i="1"/>
  <c r="BH195" i="1"/>
  <c r="BH197" i="1"/>
  <c r="BH118" i="1"/>
  <c r="BH155" i="1"/>
  <c r="BH225" i="1"/>
  <c r="BH229" i="1"/>
  <c r="BH123" i="1"/>
  <c r="BH190" i="1"/>
  <c r="BH213" i="1"/>
  <c r="BH226" i="1"/>
  <c r="BH233" i="1"/>
  <c r="BH68" i="1"/>
  <c r="BH161" i="1"/>
  <c r="BH170" i="1"/>
  <c r="BH230" i="1"/>
  <c r="BH203" i="1"/>
  <c r="BH40" i="1"/>
  <c r="BH185" i="1"/>
  <c r="BH78" i="1"/>
  <c r="BH84" i="1"/>
  <c r="BH73" i="1"/>
  <c r="BH201" i="1"/>
  <c r="BH168" i="1"/>
  <c r="BH174" i="1"/>
  <c r="BH116" i="1"/>
  <c r="BH30" i="1"/>
  <c r="BH69" i="1"/>
  <c r="BH63" i="1"/>
  <c r="BH39" i="1"/>
  <c r="BH56" i="1"/>
  <c r="BH64" i="1"/>
  <c r="BH112" i="1"/>
  <c r="BH110" i="1"/>
  <c r="BH108" i="1"/>
  <c r="BH38" i="1"/>
  <c r="BH107" i="1"/>
  <c r="BH65" i="1"/>
  <c r="BH106" i="1"/>
  <c r="BH104" i="1"/>
  <c r="BH103" i="1"/>
  <c r="BH36" i="1"/>
  <c r="BH54" i="1"/>
  <c r="BH34" i="1"/>
  <c r="BH60" i="1"/>
  <c r="BH100" i="1"/>
  <c r="BH98" i="1"/>
  <c r="BH97" i="1"/>
  <c r="BH50" i="1"/>
  <c r="BH96" i="1"/>
  <c r="BH95" i="1"/>
  <c r="BH5" i="1"/>
  <c r="BH94" i="1"/>
  <c r="BH93" i="1"/>
  <c r="BH92" i="1"/>
  <c r="BH90" i="1"/>
  <c r="BH89" i="1"/>
  <c r="BH88" i="1"/>
  <c r="BH87" i="1"/>
  <c r="BH49" i="1"/>
  <c r="BH85" i="1"/>
  <c r="BH28" i="1"/>
  <c r="BH23" i="1"/>
  <c r="BH82" i="1"/>
  <c r="BH14" i="1"/>
  <c r="BH80" i="1"/>
  <c r="BH20" i="1"/>
  <c r="BH79" i="1"/>
  <c r="BH43" i="1"/>
  <c r="BH12" i="1"/>
  <c r="BH26" i="1"/>
  <c r="BH59" i="1"/>
  <c r="BH58" i="1"/>
  <c r="BH105" i="1"/>
  <c r="BH57" i="1"/>
  <c r="BH37" i="1"/>
  <c r="BH35" i="1"/>
  <c r="BH19" i="1"/>
  <c r="BH15" i="1"/>
  <c r="BH53" i="1"/>
  <c r="BH33" i="1"/>
  <c r="BH24" i="1"/>
  <c r="BH32" i="1"/>
  <c r="BH31" i="1"/>
  <c r="BH48" i="1"/>
  <c r="BH18" i="1"/>
  <c r="BH76" i="1"/>
  <c r="BH45" i="1"/>
  <c r="BH44" i="1"/>
  <c r="BH13" i="1"/>
  <c r="BH41" i="1"/>
  <c r="BH72" i="1"/>
  <c r="BH11" i="1"/>
  <c r="BH9" i="1"/>
  <c r="BH29" i="1"/>
  <c r="BH27" i="1"/>
  <c r="BH25" i="1"/>
  <c r="BH4" i="1"/>
  <c r="BH22" i="1"/>
  <c r="BH16" i="1"/>
  <c r="BH8" i="1"/>
  <c r="BH6" i="1"/>
  <c r="BH10" i="1"/>
  <c r="BH7" i="1"/>
  <c r="AY26" i="1"/>
  <c r="AY12" i="1"/>
  <c r="AY43" i="1"/>
  <c r="AY79" i="1"/>
  <c r="AY20" i="1"/>
  <c r="AY80" i="1"/>
  <c r="AY14" i="1"/>
  <c r="AY82" i="1"/>
  <c r="AY23" i="1"/>
  <c r="AY28" i="1"/>
  <c r="AY85" i="1"/>
  <c r="AY49" i="1"/>
  <c r="AY87" i="1"/>
  <c r="AY88" i="1"/>
  <c r="AY89" i="1"/>
  <c r="AY90" i="1"/>
  <c r="AY92" i="1"/>
  <c r="AY93" i="1"/>
  <c r="AY94" i="1"/>
  <c r="AY5" i="1"/>
  <c r="AY95" i="1"/>
  <c r="AY96" i="1"/>
  <c r="AY50" i="1"/>
  <c r="AY97" i="1"/>
  <c r="AY17" i="1"/>
  <c r="AY98" i="1"/>
  <c r="AY100" i="1"/>
  <c r="AY60" i="1"/>
  <c r="AY34" i="1"/>
  <c r="AY54" i="1"/>
  <c r="AY36" i="1"/>
  <c r="AY103" i="1"/>
  <c r="AY42" i="1"/>
  <c r="AY104" i="1"/>
  <c r="AY106" i="1"/>
  <c r="AY65" i="1"/>
  <c r="AY107" i="1"/>
  <c r="AY38" i="1"/>
  <c r="AY108" i="1"/>
  <c r="AY110" i="1"/>
  <c r="AY112" i="1"/>
  <c r="AY64" i="1"/>
  <c r="AY56" i="1"/>
  <c r="AY39" i="1"/>
  <c r="AY63" i="1"/>
  <c r="AY69" i="1"/>
  <c r="AY30" i="1"/>
  <c r="AY116" i="1"/>
  <c r="AY174" i="1"/>
  <c r="AY168" i="1"/>
  <c r="AY201" i="1"/>
  <c r="AY73" i="1"/>
  <c r="AY84" i="1"/>
  <c r="AY78" i="1"/>
  <c r="AY185" i="1"/>
  <c r="AY40" i="1"/>
  <c r="AY203" i="1"/>
  <c r="AY230" i="1"/>
  <c r="AY170" i="1"/>
  <c r="AY161" i="1"/>
  <c r="AY68" i="1"/>
  <c r="AY233" i="1"/>
  <c r="AY226" i="1"/>
  <c r="AY213" i="1"/>
  <c r="AY190" i="1"/>
  <c r="AY123" i="1"/>
  <c r="AY229" i="1"/>
  <c r="AY225" i="1"/>
  <c r="AY155" i="1"/>
  <c r="AY118" i="1"/>
  <c r="AY197" i="1"/>
  <c r="AY195" i="1"/>
  <c r="AY216" i="1"/>
  <c r="AY154" i="1"/>
  <c r="AY152" i="1"/>
  <c r="AY47" i="1"/>
  <c r="AY55" i="1"/>
  <c r="AY192" i="1"/>
  <c r="AY67" i="1"/>
  <c r="AY86" i="1"/>
  <c r="AY122" i="1"/>
  <c r="AY227" i="1"/>
  <c r="AY159" i="1"/>
  <c r="AY206" i="1"/>
  <c r="AY91" i="1"/>
  <c r="AY83" i="1"/>
  <c r="AY133" i="1"/>
  <c r="AY148" i="1"/>
  <c r="AY199" i="1"/>
  <c r="AY219" i="1"/>
  <c r="AY224" i="1"/>
  <c r="AY186" i="1"/>
  <c r="AY218" i="1"/>
  <c r="AY146" i="1"/>
  <c r="AY200" i="1"/>
  <c r="AY119" i="1"/>
  <c r="AY179" i="1"/>
  <c r="AY167" i="1"/>
  <c r="AY211" i="1"/>
  <c r="AY153" i="1"/>
  <c r="AY194" i="1"/>
  <c r="AY178" i="1"/>
  <c r="AY234" i="1"/>
  <c r="AY61" i="1"/>
  <c r="AY232" i="1"/>
  <c r="AY134" i="1"/>
  <c r="AY125" i="1"/>
  <c r="AY156" i="1"/>
  <c r="AY151" i="1"/>
  <c r="AY215" i="1"/>
  <c r="AY127" i="1"/>
  <c r="AY71" i="1"/>
  <c r="AY140" i="1"/>
  <c r="AY175" i="1"/>
  <c r="AY158" i="1"/>
  <c r="AY222" i="1"/>
  <c r="AY214" i="1"/>
  <c r="AY129" i="1"/>
  <c r="AY46" i="1"/>
  <c r="AY113" i="1"/>
  <c r="AY209" i="1"/>
  <c r="AY142" i="1"/>
  <c r="AY111" i="1"/>
  <c r="AY157" i="1"/>
  <c r="AY220" i="1"/>
  <c r="AY187" i="1"/>
  <c r="AY77" i="1"/>
  <c r="AY221" i="1"/>
  <c r="AY139" i="1"/>
  <c r="AY163" i="1"/>
  <c r="AY181" i="1"/>
  <c r="AY160" i="1"/>
  <c r="AY189" i="1"/>
  <c r="AY198" i="1"/>
  <c r="AY52" i="1"/>
  <c r="AY115" i="1"/>
  <c r="AY231" i="1"/>
  <c r="AY150" i="1"/>
  <c r="AY51" i="1"/>
  <c r="AY102" i="1"/>
  <c r="AY81" i="1"/>
  <c r="AY149" i="1"/>
  <c r="AY208" i="1"/>
  <c r="AY132" i="1"/>
  <c r="AY193" i="1"/>
  <c r="AY117" i="1"/>
  <c r="AY162" i="1"/>
  <c r="AY177" i="1"/>
  <c r="AY223" i="1"/>
  <c r="AY188" i="1"/>
  <c r="AY137" i="1"/>
  <c r="AY180" i="1"/>
  <c r="AY130" i="1"/>
  <c r="AY74" i="1"/>
  <c r="AY109" i="1"/>
  <c r="AY99" i="1"/>
  <c r="AY202" i="1"/>
  <c r="AY101" i="1"/>
  <c r="AY205" i="1"/>
  <c r="AY228" i="1"/>
  <c r="AY196" i="1"/>
  <c r="AY204" i="1"/>
  <c r="AY184" i="1"/>
  <c r="AY136" i="1"/>
  <c r="AY141" i="1"/>
  <c r="AY128" i="1"/>
  <c r="AY217" i="1"/>
  <c r="AY114" i="1"/>
  <c r="AY169" i="1"/>
  <c r="AY131" i="1"/>
  <c r="AY173" i="1"/>
  <c r="AY144" i="1"/>
  <c r="AY166" i="1"/>
  <c r="AY183" i="1"/>
  <c r="AY212" i="1"/>
  <c r="AY171" i="1"/>
  <c r="AY126" i="1"/>
  <c r="AY70" i="1"/>
  <c r="AY172" i="1"/>
  <c r="AY120" i="1"/>
  <c r="AY75" i="1"/>
  <c r="AY143" i="1"/>
  <c r="AY207" i="1"/>
  <c r="AY138" i="1"/>
  <c r="AY121" i="1"/>
  <c r="AY165" i="1"/>
  <c r="AY191" i="1"/>
  <c r="AY182" i="1"/>
  <c r="AY164" i="1"/>
  <c r="AY62" i="1"/>
  <c r="AY135" i="1"/>
  <c r="AY147" i="1"/>
  <c r="AY176" i="1"/>
  <c r="AY210" i="1"/>
  <c r="AY145" i="1"/>
  <c r="AY124" i="1"/>
  <c r="AY59" i="1"/>
  <c r="AP6" i="1"/>
  <c r="AP22" i="1"/>
  <c r="AP4" i="1"/>
  <c r="AP25" i="1"/>
  <c r="AP27" i="1"/>
  <c r="AP29" i="1"/>
  <c r="AP13" i="1"/>
  <c r="AP48" i="1"/>
  <c r="AP31" i="1"/>
  <c r="AP24" i="1"/>
  <c r="AP33" i="1"/>
  <c r="AP53" i="1"/>
  <c r="AP15" i="1"/>
  <c r="AP19" i="1"/>
  <c r="AP35" i="1"/>
  <c r="AP37" i="1"/>
  <c r="AP57" i="1"/>
  <c r="AP58" i="1"/>
  <c r="AP59" i="1"/>
  <c r="AP10" i="1"/>
  <c r="AP12" i="1"/>
  <c r="AP43" i="1"/>
  <c r="AP79" i="1"/>
  <c r="AP20" i="1"/>
  <c r="AP80" i="1"/>
  <c r="AP14" i="1"/>
  <c r="AP82" i="1"/>
  <c r="AP23" i="1"/>
  <c r="AP28" i="1"/>
  <c r="AP85" i="1"/>
  <c r="AP49" i="1"/>
  <c r="AP87" i="1"/>
  <c r="AP88" i="1"/>
  <c r="AP89" i="1"/>
  <c r="AP90" i="1"/>
  <c r="AP8" i="1"/>
  <c r="AP92" i="1"/>
  <c r="AP93" i="1"/>
  <c r="AP94" i="1"/>
  <c r="AP5" i="1"/>
  <c r="AP95" i="1"/>
  <c r="AP96" i="1"/>
  <c r="AP50" i="1"/>
  <c r="AP97" i="1"/>
  <c r="AP17" i="1"/>
  <c r="AP98" i="1"/>
  <c r="AP100" i="1"/>
  <c r="AP60" i="1"/>
  <c r="AP34" i="1"/>
  <c r="AP54" i="1"/>
  <c r="AP16" i="1"/>
  <c r="AP36" i="1"/>
  <c r="AP103" i="1"/>
  <c r="AP42" i="1"/>
  <c r="AP104" i="1"/>
  <c r="AP106" i="1"/>
  <c r="AP65" i="1"/>
  <c r="AP107" i="1"/>
  <c r="AP38" i="1"/>
  <c r="AP108" i="1"/>
  <c r="AP110" i="1"/>
  <c r="AP112" i="1"/>
  <c r="AP64" i="1"/>
  <c r="AP56" i="1"/>
  <c r="AP39" i="1"/>
  <c r="AP63" i="1"/>
  <c r="AP69" i="1"/>
  <c r="AP30" i="1"/>
  <c r="AP116" i="1"/>
  <c r="AP174" i="1"/>
  <c r="AP168" i="1"/>
  <c r="AP201" i="1"/>
  <c r="AP73" i="1"/>
  <c r="AP84" i="1"/>
  <c r="AP78" i="1"/>
  <c r="AP185" i="1"/>
  <c r="AP40" i="1"/>
  <c r="AP203" i="1"/>
  <c r="AP230" i="1"/>
  <c r="AP170" i="1"/>
  <c r="AP161" i="1"/>
  <c r="AP68" i="1"/>
  <c r="AP233" i="1"/>
  <c r="AP226" i="1"/>
  <c r="AP213" i="1"/>
  <c r="AP190" i="1"/>
  <c r="AP123" i="1"/>
  <c r="AP229" i="1"/>
  <c r="AP225" i="1"/>
  <c r="AP155" i="1"/>
  <c r="AP118" i="1"/>
  <c r="AP197" i="1"/>
  <c r="AP195" i="1"/>
  <c r="AP216" i="1"/>
  <c r="AP154" i="1"/>
  <c r="AP152" i="1"/>
  <c r="AP47" i="1"/>
  <c r="AP55" i="1"/>
  <c r="AP192" i="1"/>
  <c r="AP45" i="1"/>
  <c r="AP67" i="1"/>
  <c r="AP86" i="1"/>
  <c r="AP122" i="1"/>
  <c r="AP227" i="1"/>
  <c r="AP159" i="1"/>
  <c r="AP206" i="1"/>
  <c r="AP91" i="1"/>
  <c r="AP83" i="1"/>
  <c r="AP133" i="1"/>
  <c r="AP148" i="1"/>
  <c r="AP199" i="1"/>
  <c r="AP219" i="1"/>
  <c r="AP41" i="1"/>
  <c r="AP224" i="1"/>
  <c r="AP186" i="1"/>
  <c r="AP218" i="1"/>
  <c r="AP146" i="1"/>
  <c r="AP200" i="1"/>
  <c r="AP119" i="1"/>
  <c r="AP179" i="1"/>
  <c r="AP167" i="1"/>
  <c r="AP211" i="1"/>
  <c r="AP153" i="1"/>
  <c r="AP194" i="1"/>
  <c r="AP178" i="1"/>
  <c r="AP234" i="1"/>
  <c r="AP61" i="1"/>
  <c r="AP232" i="1"/>
  <c r="AP134" i="1"/>
  <c r="AP125" i="1"/>
  <c r="AP156" i="1"/>
  <c r="AP151" i="1"/>
  <c r="AP215" i="1"/>
  <c r="AP127" i="1"/>
  <c r="AP71" i="1"/>
  <c r="AP140" i="1"/>
  <c r="AP175" i="1"/>
  <c r="AP158" i="1"/>
  <c r="AP18" i="1"/>
  <c r="AP222" i="1"/>
  <c r="AP214" i="1"/>
  <c r="AP129" i="1"/>
  <c r="AP46" i="1"/>
  <c r="AP113" i="1"/>
  <c r="AP209" i="1"/>
  <c r="AP142" i="1"/>
  <c r="AP111" i="1"/>
  <c r="AP157" i="1"/>
  <c r="AP220" i="1"/>
  <c r="AP187" i="1"/>
  <c r="AP77" i="1"/>
  <c r="AP221" i="1"/>
  <c r="AP139" i="1"/>
  <c r="AP163" i="1"/>
  <c r="AP181" i="1"/>
  <c r="AP160" i="1"/>
  <c r="AP189" i="1"/>
  <c r="AP198" i="1"/>
  <c r="AP52" i="1"/>
  <c r="AP115" i="1"/>
  <c r="AP231" i="1"/>
  <c r="AP150" i="1"/>
  <c r="AP51" i="1"/>
  <c r="AP102" i="1"/>
  <c r="AP81" i="1"/>
  <c r="AP149" i="1"/>
  <c r="AP208" i="1"/>
  <c r="AP132" i="1"/>
  <c r="AP193" i="1"/>
  <c r="AP117" i="1"/>
  <c r="AP162" i="1"/>
  <c r="AP177" i="1"/>
  <c r="AP223" i="1"/>
  <c r="AP188" i="1"/>
  <c r="AP137" i="1"/>
  <c r="AP180" i="1"/>
  <c r="AP130" i="1"/>
  <c r="AP74" i="1"/>
  <c r="AP109" i="1"/>
  <c r="AP99" i="1"/>
  <c r="AP202" i="1"/>
  <c r="AP101" i="1"/>
  <c r="AP21" i="1"/>
  <c r="AP205" i="1"/>
  <c r="AP228" i="1"/>
  <c r="AP196" i="1"/>
  <c r="AP204" i="1"/>
  <c r="AP184" i="1"/>
  <c r="AP9" i="1"/>
  <c r="AP136" i="1"/>
  <c r="AP141" i="1"/>
  <c r="AP128" i="1"/>
  <c r="AP217" i="1"/>
  <c r="AP114" i="1"/>
  <c r="AP169" i="1"/>
  <c r="AP131" i="1"/>
  <c r="AP173" i="1"/>
  <c r="AP44" i="1"/>
  <c r="AP144" i="1"/>
  <c r="AP166" i="1"/>
  <c r="AP183" i="1"/>
  <c r="AP212" i="1"/>
  <c r="AP171" i="1"/>
  <c r="AP126" i="1"/>
  <c r="AP70" i="1"/>
  <c r="AP172" i="1"/>
  <c r="AP120" i="1"/>
  <c r="AP75" i="1"/>
  <c r="AP143" i="1"/>
  <c r="AP207" i="1"/>
  <c r="AP138" i="1"/>
  <c r="AP121" i="1"/>
  <c r="AP165" i="1"/>
  <c r="AP191" i="1"/>
  <c r="AP182" i="1"/>
  <c r="AP164" i="1"/>
  <c r="AP62" i="1"/>
  <c r="AP135" i="1"/>
  <c r="AP147" i="1"/>
  <c r="AP176" i="1"/>
  <c r="AP210" i="1"/>
  <c r="AP145" i="1"/>
  <c r="AP124" i="1"/>
  <c r="AP7" i="1"/>
  <c r="I4" i="1"/>
  <c r="L4" i="1"/>
  <c r="O4" i="1"/>
  <c r="R4" i="1"/>
  <c r="X4" i="1"/>
  <c r="AA4" i="1"/>
  <c r="AD4" i="1"/>
  <c r="BK25" i="1"/>
  <c r="BK27" i="1"/>
  <c r="BK29" i="1"/>
  <c r="BK48" i="1"/>
  <c r="BK6" i="1"/>
  <c r="BK31" i="1"/>
  <c r="BK7" i="1"/>
  <c r="BK24" i="1"/>
  <c r="BK53" i="1"/>
  <c r="BK35" i="1"/>
  <c r="BK37" i="1"/>
  <c r="BK57" i="1"/>
  <c r="BK58" i="1"/>
  <c r="BK59" i="1"/>
  <c r="BK10" i="1"/>
  <c r="BK12" i="1"/>
  <c r="BK43" i="1"/>
  <c r="BK79" i="1"/>
  <c r="BK20" i="1"/>
  <c r="BK80" i="1"/>
  <c r="BK14" i="1"/>
  <c r="BK82" i="1"/>
  <c r="BK23" i="1"/>
  <c r="BK28" i="1"/>
  <c r="BK85" i="1"/>
  <c r="BK49" i="1"/>
  <c r="BK87" i="1"/>
  <c r="BK88" i="1"/>
  <c r="BK89" i="1"/>
  <c r="BK90" i="1"/>
  <c r="BK8" i="1"/>
  <c r="BK92" i="1"/>
  <c r="BK93" i="1"/>
  <c r="BK94" i="1"/>
  <c r="BK5" i="1"/>
  <c r="BK95" i="1"/>
  <c r="BK96" i="1"/>
  <c r="BK50" i="1"/>
  <c r="BK97" i="1"/>
  <c r="BK17" i="1"/>
  <c r="BK98" i="1"/>
  <c r="BK100" i="1"/>
  <c r="BK60" i="1"/>
  <c r="BK34" i="1"/>
  <c r="BK54" i="1"/>
  <c r="BK16" i="1"/>
  <c r="BK36" i="1"/>
  <c r="BK103" i="1"/>
  <c r="BK42" i="1"/>
  <c r="BK104" i="1"/>
  <c r="BK106" i="1"/>
  <c r="BK65" i="1"/>
  <c r="BK107" i="1"/>
  <c r="BK38" i="1"/>
  <c r="BK108" i="1"/>
  <c r="BK110" i="1"/>
  <c r="BK112" i="1"/>
  <c r="BK64" i="1"/>
  <c r="BK56" i="1"/>
  <c r="BK11" i="1"/>
  <c r="BK22" i="1"/>
  <c r="BK39" i="1"/>
  <c r="BK63" i="1"/>
  <c r="BK69" i="1"/>
  <c r="BK30" i="1"/>
  <c r="BK116" i="1"/>
  <c r="BK72" i="1"/>
  <c r="BK76" i="1"/>
  <c r="BK174" i="1"/>
  <c r="BK168" i="1"/>
  <c r="BK201" i="1"/>
  <c r="BK73" i="1"/>
  <c r="BK84" i="1"/>
  <c r="BK105" i="1"/>
  <c r="BK78" i="1"/>
  <c r="BK185" i="1"/>
  <c r="BK40" i="1"/>
  <c r="BK203" i="1"/>
  <c r="BK230" i="1"/>
  <c r="BK170" i="1"/>
  <c r="BK161" i="1"/>
  <c r="BK68" i="1"/>
  <c r="BK233" i="1"/>
  <c r="BK226" i="1"/>
  <c r="BK213" i="1"/>
  <c r="BK190" i="1"/>
  <c r="BK123" i="1"/>
  <c r="BK229" i="1"/>
  <c r="BK225" i="1"/>
  <c r="BK155" i="1"/>
  <c r="BK118" i="1"/>
  <c r="BK197" i="1"/>
  <c r="BK195" i="1"/>
  <c r="BK216" i="1"/>
  <c r="BK154" i="1"/>
  <c r="BK152" i="1"/>
  <c r="BK47" i="1"/>
  <c r="BK55" i="1"/>
  <c r="BK192" i="1"/>
  <c r="BK45" i="1"/>
  <c r="BK67" i="1"/>
  <c r="BK86" i="1"/>
  <c r="BK122" i="1"/>
  <c r="BK227" i="1"/>
  <c r="BK159" i="1"/>
  <c r="BK206" i="1"/>
  <c r="BK91" i="1"/>
  <c r="BK83" i="1"/>
  <c r="BK133" i="1"/>
  <c r="BK148" i="1"/>
  <c r="BK199" i="1"/>
  <c r="BK219" i="1"/>
  <c r="BK41" i="1"/>
  <c r="BK224" i="1"/>
  <c r="BK186" i="1"/>
  <c r="BK218" i="1"/>
  <c r="BK146" i="1"/>
  <c r="BK200" i="1"/>
  <c r="BK119" i="1"/>
  <c r="BK179" i="1"/>
  <c r="BK167" i="1"/>
  <c r="BK32" i="1"/>
  <c r="BK211" i="1"/>
  <c r="BK153" i="1"/>
  <c r="BK194" i="1"/>
  <c r="BK178" i="1"/>
  <c r="BK234" i="1"/>
  <c r="BK61" i="1"/>
  <c r="BK232" i="1"/>
  <c r="BK134" i="1"/>
  <c r="BK125" i="1"/>
  <c r="BK156" i="1"/>
  <c r="BK151" i="1"/>
  <c r="BK215" i="1"/>
  <c r="BK127" i="1"/>
  <c r="BK13" i="1"/>
  <c r="BK71" i="1"/>
  <c r="BK140" i="1"/>
  <c r="BK175" i="1"/>
  <c r="BK158" i="1"/>
  <c r="BK18" i="1"/>
  <c r="BK222" i="1"/>
  <c r="BK214" i="1"/>
  <c r="BK129" i="1"/>
  <c r="BK46" i="1"/>
  <c r="BK113" i="1"/>
  <c r="BK209" i="1"/>
  <c r="BK142" i="1"/>
  <c r="BK111" i="1"/>
  <c r="BK157" i="1"/>
  <c r="BK220" i="1"/>
  <c r="BK187" i="1"/>
  <c r="BK77" i="1"/>
  <c r="BK221" i="1"/>
  <c r="BK139" i="1"/>
  <c r="BK163" i="1"/>
  <c r="BK181" i="1"/>
  <c r="BK33" i="1"/>
  <c r="BK160" i="1"/>
  <c r="BK189" i="1"/>
  <c r="BK198" i="1"/>
  <c r="BK52" i="1"/>
  <c r="BK115" i="1"/>
  <c r="BK231" i="1"/>
  <c r="BK150" i="1"/>
  <c r="BK51" i="1"/>
  <c r="BK102" i="1"/>
  <c r="BK19" i="1"/>
  <c r="BK81" i="1"/>
  <c r="BK149" i="1"/>
  <c r="BK208" i="1"/>
  <c r="BK132" i="1"/>
  <c r="BK193" i="1"/>
  <c r="BK117" i="1"/>
  <c r="BK162" i="1"/>
  <c r="BK177" i="1"/>
  <c r="BK223" i="1"/>
  <c r="BK188" i="1"/>
  <c r="BK137" i="1"/>
  <c r="BK180" i="1"/>
  <c r="BK130" i="1"/>
  <c r="BK15" i="1"/>
  <c r="BK74" i="1"/>
  <c r="BK109" i="1"/>
  <c r="BK99" i="1"/>
  <c r="BK202" i="1"/>
  <c r="BK101" i="1"/>
  <c r="BK21" i="1"/>
  <c r="BK205" i="1"/>
  <c r="BK228" i="1"/>
  <c r="BK196" i="1"/>
  <c r="BK204" i="1"/>
  <c r="BK184" i="1"/>
  <c r="BK9" i="1"/>
  <c r="BK136" i="1"/>
  <c r="BK141" i="1"/>
  <c r="BK128" i="1"/>
  <c r="BK217" i="1"/>
  <c r="BK114" i="1"/>
  <c r="BK169" i="1"/>
  <c r="BK131" i="1"/>
  <c r="BK173" i="1"/>
  <c r="BK44" i="1"/>
  <c r="BK144" i="1"/>
  <c r="BK166" i="1"/>
  <c r="BK183" i="1"/>
  <c r="BK212" i="1"/>
  <c r="BK171" i="1"/>
  <c r="BK126" i="1"/>
  <c r="BK70" i="1"/>
  <c r="BK172" i="1"/>
  <c r="BK120" i="1"/>
  <c r="BK75" i="1"/>
  <c r="BK143" i="1"/>
  <c r="BK207" i="1"/>
  <c r="BK138" i="1"/>
  <c r="BK121" i="1"/>
  <c r="BK165" i="1"/>
  <c r="BK191" i="1"/>
  <c r="BK182" i="1"/>
  <c r="BK164" i="1"/>
  <c r="BK62" i="1"/>
  <c r="BK135" i="1"/>
  <c r="BK147" i="1"/>
  <c r="BK176" i="1"/>
  <c r="BK210" i="1"/>
  <c r="BK145" i="1"/>
  <c r="BK124" i="1"/>
  <c r="BE25" i="1"/>
  <c r="BE27" i="1"/>
  <c r="BE29" i="1"/>
  <c r="BE48" i="1"/>
  <c r="BE31" i="1"/>
  <c r="BE7" i="1"/>
  <c r="BE24" i="1"/>
  <c r="BE53" i="1"/>
  <c r="BE35" i="1"/>
  <c r="BE37" i="1"/>
  <c r="BE57" i="1"/>
  <c r="BE58" i="1"/>
  <c r="BE59" i="1"/>
  <c r="BE10" i="1"/>
  <c r="BE12" i="1"/>
  <c r="BE43" i="1"/>
  <c r="BE79" i="1"/>
  <c r="BE20" i="1"/>
  <c r="BE80" i="1"/>
  <c r="BE14" i="1"/>
  <c r="BE82" i="1"/>
  <c r="BE23" i="1"/>
  <c r="BE28" i="1"/>
  <c r="BE85" i="1"/>
  <c r="BE87" i="1"/>
  <c r="BE88" i="1"/>
  <c r="BE89" i="1"/>
  <c r="BE90" i="1"/>
  <c r="BE8" i="1"/>
  <c r="BE92" i="1"/>
  <c r="BE93" i="1"/>
  <c r="BE94" i="1"/>
  <c r="BE95" i="1"/>
  <c r="BE96" i="1"/>
  <c r="BE50" i="1"/>
  <c r="BE97" i="1"/>
  <c r="BE98" i="1"/>
  <c r="BE100" i="1"/>
  <c r="BE60" i="1"/>
  <c r="BE34" i="1"/>
  <c r="BE54" i="1"/>
  <c r="BE16" i="1"/>
  <c r="BE103" i="1"/>
  <c r="BE42" i="1"/>
  <c r="BE104" i="1"/>
  <c r="BE106" i="1"/>
  <c r="BE65" i="1"/>
  <c r="BE107" i="1"/>
  <c r="BE108" i="1"/>
  <c r="BE110" i="1"/>
  <c r="BE112" i="1"/>
  <c r="BE64" i="1"/>
  <c r="BE56" i="1"/>
  <c r="BE22" i="1"/>
  <c r="BE63" i="1"/>
  <c r="BE30" i="1"/>
  <c r="BE116" i="1"/>
  <c r="BE72" i="1"/>
  <c r="BE76" i="1"/>
  <c r="BE174" i="1"/>
  <c r="BE168" i="1"/>
  <c r="BE201" i="1"/>
  <c r="BE73" i="1"/>
  <c r="BE84" i="1"/>
  <c r="BE105" i="1"/>
  <c r="BE78" i="1"/>
  <c r="BE185" i="1"/>
  <c r="BE40" i="1"/>
  <c r="BE203" i="1"/>
  <c r="BE230" i="1"/>
  <c r="BE170" i="1"/>
  <c r="BE161" i="1"/>
  <c r="BE68" i="1"/>
  <c r="BE233" i="1"/>
  <c r="BE226" i="1"/>
  <c r="BE213" i="1"/>
  <c r="BE190" i="1"/>
  <c r="BE123" i="1"/>
  <c r="BE229" i="1"/>
  <c r="BE225" i="1"/>
  <c r="BE155" i="1"/>
  <c r="BE118" i="1"/>
  <c r="BE197" i="1"/>
  <c r="BE195" i="1"/>
  <c r="BE216" i="1"/>
  <c r="BE154" i="1"/>
  <c r="BE152" i="1"/>
  <c r="BE47" i="1"/>
  <c r="BE55" i="1"/>
  <c r="BE192" i="1"/>
  <c r="BE45" i="1"/>
  <c r="BE67" i="1"/>
  <c r="BE86" i="1"/>
  <c r="BE122" i="1"/>
  <c r="BE227" i="1"/>
  <c r="BE159" i="1"/>
  <c r="BE206" i="1"/>
  <c r="BE26" i="1"/>
  <c r="BE91" i="1"/>
  <c r="BE83" i="1"/>
  <c r="BE133" i="1"/>
  <c r="BE148" i="1"/>
  <c r="BE199" i="1"/>
  <c r="BE219" i="1"/>
  <c r="BE41" i="1"/>
  <c r="BE224" i="1"/>
  <c r="BE186" i="1"/>
  <c r="BE218" i="1"/>
  <c r="BE146" i="1"/>
  <c r="BE200" i="1"/>
  <c r="BE119" i="1"/>
  <c r="BE179" i="1"/>
  <c r="BE167" i="1"/>
  <c r="BE32" i="1"/>
  <c r="BE211" i="1"/>
  <c r="BE153" i="1"/>
  <c r="BE194" i="1"/>
  <c r="BE178" i="1"/>
  <c r="BE234" i="1"/>
  <c r="BE61" i="1"/>
  <c r="BE232" i="1"/>
  <c r="BE134" i="1"/>
  <c r="BE125" i="1"/>
  <c r="BE156" i="1"/>
  <c r="BE151" i="1"/>
  <c r="BE215" i="1"/>
  <c r="BE127" i="1"/>
  <c r="BE13" i="1"/>
  <c r="BE71" i="1"/>
  <c r="BE140" i="1"/>
  <c r="BE175" i="1"/>
  <c r="BE158" i="1"/>
  <c r="BE18" i="1"/>
  <c r="BE222" i="1"/>
  <c r="BE214" i="1"/>
  <c r="BE129" i="1"/>
  <c r="BE46" i="1"/>
  <c r="BE113" i="1"/>
  <c r="BE209" i="1"/>
  <c r="BE142" i="1"/>
  <c r="BE111" i="1"/>
  <c r="BE157" i="1"/>
  <c r="BE220" i="1"/>
  <c r="BE187" i="1"/>
  <c r="BE77" i="1"/>
  <c r="BE221" i="1"/>
  <c r="BE139" i="1"/>
  <c r="BE163" i="1"/>
  <c r="BE181" i="1"/>
  <c r="BE160" i="1"/>
  <c r="BE189" i="1"/>
  <c r="BE198" i="1"/>
  <c r="BE115" i="1"/>
  <c r="BE231" i="1"/>
  <c r="BE150" i="1"/>
  <c r="BE51" i="1"/>
  <c r="BE102" i="1"/>
  <c r="BE19" i="1"/>
  <c r="BE81" i="1"/>
  <c r="BE149" i="1"/>
  <c r="BE208" i="1"/>
  <c r="BE132" i="1"/>
  <c r="BE193" i="1"/>
  <c r="BE117" i="1"/>
  <c r="BE162" i="1"/>
  <c r="BE177" i="1"/>
  <c r="BE223" i="1"/>
  <c r="BE188" i="1"/>
  <c r="BE137" i="1"/>
  <c r="BE180" i="1"/>
  <c r="BE130" i="1"/>
  <c r="BE74" i="1"/>
  <c r="BE99" i="1"/>
  <c r="BE202" i="1"/>
  <c r="BE101" i="1"/>
  <c r="BE21" i="1"/>
  <c r="BE205" i="1"/>
  <c r="BE228" i="1"/>
  <c r="BE196" i="1"/>
  <c r="BE204" i="1"/>
  <c r="BE184" i="1"/>
  <c r="BE9" i="1"/>
  <c r="BE136" i="1"/>
  <c r="BE141" i="1"/>
  <c r="BE128" i="1"/>
  <c r="BE217" i="1"/>
  <c r="BE114" i="1"/>
  <c r="BE169" i="1"/>
  <c r="BE131" i="1"/>
  <c r="BE173" i="1"/>
  <c r="BE44" i="1"/>
  <c r="BE144" i="1"/>
  <c r="BE166" i="1"/>
  <c r="BE183" i="1"/>
  <c r="BE212" i="1"/>
  <c r="BE171" i="1"/>
  <c r="BE126" i="1"/>
  <c r="BE70" i="1"/>
  <c r="BE172" i="1"/>
  <c r="BE120" i="1"/>
  <c r="BE75" i="1"/>
  <c r="BE143" i="1"/>
  <c r="BE207" i="1"/>
  <c r="BE138" i="1"/>
  <c r="BE121" i="1"/>
  <c r="BE165" i="1"/>
  <c r="BE191" i="1"/>
  <c r="BE182" i="1"/>
  <c r="BE164" i="1"/>
  <c r="BE62" i="1"/>
  <c r="BE135" i="1"/>
  <c r="BE147" i="1"/>
  <c r="BE176" i="1"/>
  <c r="BE210" i="1"/>
  <c r="BE145" i="1"/>
  <c r="BE124" i="1"/>
  <c r="BB25" i="1"/>
  <c r="BB27" i="1"/>
  <c r="BB29" i="1"/>
  <c r="BB48" i="1"/>
  <c r="BB6" i="1"/>
  <c r="BB31" i="1"/>
  <c r="BB7" i="1"/>
  <c r="BB24" i="1"/>
  <c r="BB53" i="1"/>
  <c r="BB35" i="1"/>
  <c r="BB37" i="1"/>
  <c r="BB57" i="1"/>
  <c r="BB58" i="1"/>
  <c r="BB59" i="1"/>
  <c r="BB10" i="1"/>
  <c r="BB12" i="1"/>
  <c r="BB43" i="1"/>
  <c r="BB79" i="1"/>
  <c r="BB20" i="1"/>
  <c r="BB80" i="1"/>
  <c r="BB14" i="1"/>
  <c r="BB82" i="1"/>
  <c r="BB23" i="1"/>
  <c r="BB28" i="1"/>
  <c r="BB85" i="1"/>
  <c r="BB49" i="1"/>
  <c r="BB87" i="1"/>
  <c r="BB88" i="1"/>
  <c r="BB89" i="1"/>
  <c r="BB90" i="1"/>
  <c r="BB8" i="1"/>
  <c r="BB92" i="1"/>
  <c r="BB93" i="1"/>
  <c r="BB94" i="1"/>
  <c r="BB5" i="1"/>
  <c r="BB95" i="1"/>
  <c r="BB96" i="1"/>
  <c r="BB50" i="1"/>
  <c r="BB97" i="1"/>
  <c r="BB17" i="1"/>
  <c r="BB98" i="1"/>
  <c r="BB100" i="1"/>
  <c r="BB60" i="1"/>
  <c r="BB34" i="1"/>
  <c r="BB54" i="1"/>
  <c r="BB16" i="1"/>
  <c r="BB36" i="1"/>
  <c r="BB103" i="1"/>
  <c r="BB42" i="1"/>
  <c r="BB104" i="1"/>
  <c r="BB106" i="1"/>
  <c r="BB65" i="1"/>
  <c r="BB107" i="1"/>
  <c r="BB38" i="1"/>
  <c r="BB108" i="1"/>
  <c r="BB110" i="1"/>
  <c r="BB112" i="1"/>
  <c r="BB64" i="1"/>
  <c r="BB56" i="1"/>
  <c r="BB11" i="1"/>
  <c r="BB22" i="1"/>
  <c r="BB39" i="1"/>
  <c r="BB63" i="1"/>
  <c r="BB69" i="1"/>
  <c r="BB30" i="1"/>
  <c r="BB116" i="1"/>
  <c r="BB72" i="1"/>
  <c r="BB76" i="1"/>
  <c r="BB174" i="1"/>
  <c r="BB168" i="1"/>
  <c r="BB201" i="1"/>
  <c r="BB73" i="1"/>
  <c r="BB84" i="1"/>
  <c r="BB105" i="1"/>
  <c r="BB78" i="1"/>
  <c r="BB185" i="1"/>
  <c r="BB40" i="1"/>
  <c r="BB203" i="1"/>
  <c r="BB230" i="1"/>
  <c r="BB170" i="1"/>
  <c r="BB161" i="1"/>
  <c r="BB68" i="1"/>
  <c r="BB233" i="1"/>
  <c r="BB226" i="1"/>
  <c r="BB213" i="1"/>
  <c r="BB190" i="1"/>
  <c r="BB123" i="1"/>
  <c r="BB229" i="1"/>
  <c r="BB225" i="1"/>
  <c r="BB155" i="1"/>
  <c r="BB118" i="1"/>
  <c r="BB197" i="1"/>
  <c r="BB195" i="1"/>
  <c r="BB216" i="1"/>
  <c r="BB154" i="1"/>
  <c r="BB152" i="1"/>
  <c r="BB47" i="1"/>
  <c r="BB55" i="1"/>
  <c r="BB192" i="1"/>
  <c r="BB45" i="1"/>
  <c r="BB67" i="1"/>
  <c r="BB86" i="1"/>
  <c r="BB122" i="1"/>
  <c r="BB227" i="1"/>
  <c r="BB159" i="1"/>
  <c r="BB206" i="1"/>
  <c r="BB26" i="1"/>
  <c r="BB91" i="1"/>
  <c r="BB83" i="1"/>
  <c r="BB133" i="1"/>
  <c r="BB148" i="1"/>
  <c r="BB199" i="1"/>
  <c r="BB219" i="1"/>
  <c r="BB41" i="1"/>
  <c r="BB224" i="1"/>
  <c r="BB186" i="1"/>
  <c r="BB218" i="1"/>
  <c r="BB146" i="1"/>
  <c r="BB200" i="1"/>
  <c r="BB119" i="1"/>
  <c r="BB179" i="1"/>
  <c r="BB167" i="1"/>
  <c r="BB32" i="1"/>
  <c r="BB211" i="1"/>
  <c r="BB153" i="1"/>
  <c r="BB194" i="1"/>
  <c r="BB178" i="1"/>
  <c r="BB234" i="1"/>
  <c r="BB61" i="1"/>
  <c r="BB232" i="1"/>
  <c r="BB134" i="1"/>
  <c r="BB125" i="1"/>
  <c r="BB156" i="1"/>
  <c r="BB151" i="1"/>
  <c r="BB215" i="1"/>
  <c r="BB127" i="1"/>
  <c r="BB13" i="1"/>
  <c r="BB71" i="1"/>
  <c r="BB140" i="1"/>
  <c r="BB175" i="1"/>
  <c r="BB158" i="1"/>
  <c r="BB18" i="1"/>
  <c r="BB222" i="1"/>
  <c r="BB214" i="1"/>
  <c r="BB129" i="1"/>
  <c r="BB46" i="1"/>
  <c r="BB113" i="1"/>
  <c r="BB209" i="1"/>
  <c r="BB142" i="1"/>
  <c r="BB111" i="1"/>
  <c r="BB157" i="1"/>
  <c r="BB220" i="1"/>
  <c r="BB187" i="1"/>
  <c r="BB77" i="1"/>
  <c r="BB221" i="1"/>
  <c r="BB139" i="1"/>
  <c r="BB163" i="1"/>
  <c r="BB181" i="1"/>
  <c r="BB33" i="1"/>
  <c r="BB160" i="1"/>
  <c r="BB189" i="1"/>
  <c r="BB198" i="1"/>
  <c r="BB52" i="1"/>
  <c r="BB115" i="1"/>
  <c r="BB231" i="1"/>
  <c r="BB150" i="1"/>
  <c r="BB51" i="1"/>
  <c r="BB102" i="1"/>
  <c r="BB19" i="1"/>
  <c r="BB81" i="1"/>
  <c r="BB149" i="1"/>
  <c r="BB208" i="1"/>
  <c r="BB132" i="1"/>
  <c r="BB193" i="1"/>
  <c r="BB117" i="1"/>
  <c r="BB162" i="1"/>
  <c r="BB177" i="1"/>
  <c r="BB223" i="1"/>
  <c r="BB188" i="1"/>
  <c r="BB137" i="1"/>
  <c r="BB180" i="1"/>
  <c r="BB130" i="1"/>
  <c r="BB15" i="1"/>
  <c r="BB74" i="1"/>
  <c r="BB109" i="1"/>
  <c r="BB99" i="1"/>
  <c r="BB202" i="1"/>
  <c r="BB101" i="1"/>
  <c r="BB21" i="1"/>
  <c r="BB205" i="1"/>
  <c r="BB228" i="1"/>
  <c r="BB196" i="1"/>
  <c r="BB204" i="1"/>
  <c r="BB184" i="1"/>
  <c r="BB9" i="1"/>
  <c r="BB136" i="1"/>
  <c r="BB141" i="1"/>
  <c r="BB128" i="1"/>
  <c r="BB217" i="1"/>
  <c r="BB114" i="1"/>
  <c r="BB169" i="1"/>
  <c r="BB131" i="1"/>
  <c r="BB173" i="1"/>
  <c r="BB44" i="1"/>
  <c r="BB144" i="1"/>
  <c r="BB166" i="1"/>
  <c r="BB183" i="1"/>
  <c r="BB212" i="1"/>
  <c r="BB171" i="1"/>
  <c r="BB126" i="1"/>
  <c r="BB70" i="1"/>
  <c r="BB172" i="1"/>
  <c r="BB120" i="1"/>
  <c r="BB75" i="1"/>
  <c r="BB143" i="1"/>
  <c r="BB207" i="1"/>
  <c r="BB138" i="1"/>
  <c r="BB121" i="1"/>
  <c r="BB165" i="1"/>
  <c r="BB191" i="1"/>
  <c r="BB182" i="1"/>
  <c r="BB164" i="1"/>
  <c r="BB62" i="1"/>
  <c r="BB135" i="1"/>
  <c r="BB147" i="1"/>
  <c r="BB176" i="1"/>
  <c r="BB210" i="1"/>
  <c r="BB145" i="1"/>
  <c r="BB124" i="1"/>
  <c r="AV25" i="1"/>
  <c r="AV27" i="1"/>
  <c r="AV29" i="1"/>
  <c r="AV48" i="1"/>
  <c r="AV6" i="1"/>
  <c r="AV31" i="1"/>
  <c r="AV24" i="1"/>
  <c r="AV53" i="1"/>
  <c r="AV35" i="1"/>
  <c r="AV37" i="1"/>
  <c r="AV57" i="1"/>
  <c r="AV58" i="1"/>
  <c r="AV59" i="1"/>
  <c r="AV10" i="1"/>
  <c r="AV12" i="1"/>
  <c r="AV43" i="1"/>
  <c r="AV79" i="1"/>
  <c r="AV20" i="1"/>
  <c r="AV80" i="1"/>
  <c r="AV14" i="1"/>
  <c r="AV82" i="1"/>
  <c r="AV23" i="1"/>
  <c r="AV28" i="1"/>
  <c r="AV85" i="1"/>
  <c r="AV49" i="1"/>
  <c r="AV87" i="1"/>
  <c r="AV88" i="1"/>
  <c r="AV89" i="1"/>
  <c r="AV90" i="1"/>
  <c r="AV8" i="1"/>
  <c r="AV92" i="1"/>
  <c r="AV93" i="1"/>
  <c r="AV94" i="1"/>
  <c r="AV5" i="1"/>
  <c r="AV95" i="1"/>
  <c r="AV96" i="1"/>
  <c r="AV50" i="1"/>
  <c r="AV97" i="1"/>
  <c r="AV17" i="1"/>
  <c r="AV98" i="1"/>
  <c r="AV100" i="1"/>
  <c r="AV60" i="1"/>
  <c r="AV34" i="1"/>
  <c r="AV54" i="1"/>
  <c r="AV16" i="1"/>
  <c r="AV36" i="1"/>
  <c r="AV103" i="1"/>
  <c r="AV42" i="1"/>
  <c r="AV104" i="1"/>
  <c r="AV106" i="1"/>
  <c r="AV65" i="1"/>
  <c r="AV107" i="1"/>
  <c r="AV38" i="1"/>
  <c r="AV108" i="1"/>
  <c r="AV110" i="1"/>
  <c r="AV112" i="1"/>
  <c r="AV64" i="1"/>
  <c r="AV56" i="1"/>
  <c r="AV11" i="1"/>
  <c r="AV39" i="1"/>
  <c r="AV63" i="1"/>
  <c r="AV69" i="1"/>
  <c r="AV30" i="1"/>
  <c r="AV116" i="1"/>
  <c r="AV72" i="1"/>
  <c r="AV76" i="1"/>
  <c r="AV174" i="1"/>
  <c r="AV168" i="1"/>
  <c r="AV201" i="1"/>
  <c r="AV73" i="1"/>
  <c r="AV84" i="1"/>
  <c r="AV105" i="1"/>
  <c r="AV78" i="1"/>
  <c r="AV185" i="1"/>
  <c r="AV40" i="1"/>
  <c r="AV203" i="1"/>
  <c r="AV230" i="1"/>
  <c r="AV170" i="1"/>
  <c r="AV161" i="1"/>
  <c r="AV68" i="1"/>
  <c r="AV233" i="1"/>
  <c r="AV226" i="1"/>
  <c r="AV213" i="1"/>
  <c r="AV190" i="1"/>
  <c r="AV123" i="1"/>
  <c r="AV229" i="1"/>
  <c r="AV225" i="1"/>
  <c r="AV155" i="1"/>
  <c r="AV118" i="1"/>
  <c r="AV197" i="1"/>
  <c r="AV195" i="1"/>
  <c r="AV216" i="1"/>
  <c r="AV154" i="1"/>
  <c r="AV152" i="1"/>
  <c r="AV47" i="1"/>
  <c r="AV55" i="1"/>
  <c r="AV192" i="1"/>
  <c r="AV45" i="1"/>
  <c r="AV67" i="1"/>
  <c r="AV86" i="1"/>
  <c r="AV122" i="1"/>
  <c r="AV227" i="1"/>
  <c r="AV159" i="1"/>
  <c r="AV206" i="1"/>
  <c r="AV26" i="1"/>
  <c r="AV91" i="1"/>
  <c r="AV83" i="1"/>
  <c r="AV133" i="1"/>
  <c r="AV148" i="1"/>
  <c r="AV199" i="1"/>
  <c r="AV219" i="1"/>
  <c r="AV41" i="1"/>
  <c r="AV224" i="1"/>
  <c r="AV186" i="1"/>
  <c r="AV218" i="1"/>
  <c r="AV146" i="1"/>
  <c r="AV200" i="1"/>
  <c r="AV119" i="1"/>
  <c r="AV179" i="1"/>
  <c r="AV167" i="1"/>
  <c r="AV32" i="1"/>
  <c r="AV211" i="1"/>
  <c r="AV153" i="1"/>
  <c r="AV194" i="1"/>
  <c r="AV178" i="1"/>
  <c r="AV234" i="1"/>
  <c r="AV61" i="1"/>
  <c r="AV232" i="1"/>
  <c r="AV134" i="1"/>
  <c r="AV125" i="1"/>
  <c r="AV156" i="1"/>
  <c r="AV151" i="1"/>
  <c r="AV215" i="1"/>
  <c r="AV127" i="1"/>
  <c r="AV71" i="1"/>
  <c r="AV140" i="1"/>
  <c r="AV175" i="1"/>
  <c r="AV158" i="1"/>
  <c r="AV18" i="1"/>
  <c r="AV222" i="1"/>
  <c r="AV214" i="1"/>
  <c r="AV129" i="1"/>
  <c r="AV46" i="1"/>
  <c r="AV113" i="1"/>
  <c r="AV209" i="1"/>
  <c r="AV142" i="1"/>
  <c r="AV111" i="1"/>
  <c r="AV157" i="1"/>
  <c r="AV220" i="1"/>
  <c r="AV187" i="1"/>
  <c r="AV77" i="1"/>
  <c r="AV221" i="1"/>
  <c r="AV139" i="1"/>
  <c r="AV163" i="1"/>
  <c r="AV181" i="1"/>
  <c r="AV33" i="1"/>
  <c r="AV160" i="1"/>
  <c r="AV189" i="1"/>
  <c r="AV198" i="1"/>
  <c r="AV52" i="1"/>
  <c r="AV115" i="1"/>
  <c r="AV231" i="1"/>
  <c r="AV150" i="1"/>
  <c r="AV51" i="1"/>
  <c r="AV102" i="1"/>
  <c r="AV19" i="1"/>
  <c r="AV81" i="1"/>
  <c r="AV149" i="1"/>
  <c r="AV208" i="1"/>
  <c r="AV132" i="1"/>
  <c r="AV193" i="1"/>
  <c r="AV117" i="1"/>
  <c r="AV162" i="1"/>
  <c r="AV177" i="1"/>
  <c r="AV223" i="1"/>
  <c r="AV188" i="1"/>
  <c r="AV137" i="1"/>
  <c r="AV180" i="1"/>
  <c r="AV130" i="1"/>
  <c r="AV15" i="1"/>
  <c r="AV74" i="1"/>
  <c r="AV109" i="1"/>
  <c r="AV99" i="1"/>
  <c r="AV202" i="1"/>
  <c r="AV101" i="1"/>
  <c r="AV21" i="1"/>
  <c r="AV205" i="1"/>
  <c r="AV228" i="1"/>
  <c r="AV196" i="1"/>
  <c r="AV204" i="1"/>
  <c r="AV184" i="1"/>
  <c r="AV9" i="1"/>
  <c r="AV136" i="1"/>
  <c r="AV141" i="1"/>
  <c r="AV128" i="1"/>
  <c r="AV217" i="1"/>
  <c r="AV114" i="1"/>
  <c r="AV169" i="1"/>
  <c r="AV131" i="1"/>
  <c r="AV173" i="1"/>
  <c r="AV44" i="1"/>
  <c r="AV144" i="1"/>
  <c r="AV166" i="1"/>
  <c r="AV183" i="1"/>
  <c r="AV212" i="1"/>
  <c r="AV171" i="1"/>
  <c r="AV126" i="1"/>
  <c r="AV70" i="1"/>
  <c r="AV172" i="1"/>
  <c r="AV120" i="1"/>
  <c r="AV75" i="1"/>
  <c r="AV143" i="1"/>
  <c r="AV207" i="1"/>
  <c r="AV138" i="1"/>
  <c r="AV121" i="1"/>
  <c r="AV165" i="1"/>
  <c r="AV191" i="1"/>
  <c r="AV182" i="1"/>
  <c r="AV164" i="1"/>
  <c r="AV62" i="1"/>
  <c r="AV135" i="1"/>
  <c r="AV147" i="1"/>
  <c r="AV176" i="1"/>
  <c r="AV210" i="1"/>
  <c r="AV145" i="1"/>
  <c r="AV124" i="1"/>
  <c r="BK4" i="1"/>
  <c r="BE4" i="1"/>
  <c r="BB4" i="1"/>
  <c r="AV4" i="1"/>
  <c r="AS25" i="1"/>
  <c r="AS27" i="1"/>
  <c r="AS29" i="1"/>
  <c r="AS48" i="1"/>
  <c r="AS31" i="1"/>
  <c r="AS7" i="1"/>
  <c r="AS24" i="1"/>
  <c r="AS53" i="1"/>
  <c r="AS35" i="1"/>
  <c r="AS37" i="1"/>
  <c r="AS57" i="1"/>
  <c r="AS58" i="1"/>
  <c r="AS59" i="1"/>
  <c r="AS10" i="1"/>
  <c r="AS12" i="1"/>
  <c r="AS43" i="1"/>
  <c r="AS79" i="1"/>
  <c r="AS20" i="1"/>
  <c r="AS80" i="1"/>
  <c r="AS14" i="1"/>
  <c r="AS82" i="1"/>
  <c r="AS23" i="1"/>
  <c r="AS28" i="1"/>
  <c r="AS85" i="1"/>
  <c r="AS49" i="1"/>
  <c r="AS87" i="1"/>
  <c r="AS88" i="1"/>
  <c r="AS89" i="1"/>
  <c r="AS90" i="1"/>
  <c r="AS8" i="1"/>
  <c r="AS92" i="1"/>
  <c r="AS93" i="1"/>
  <c r="AS94" i="1"/>
  <c r="AS5" i="1"/>
  <c r="AS95" i="1"/>
  <c r="AS96" i="1"/>
  <c r="AS50" i="1"/>
  <c r="AS97" i="1"/>
  <c r="AS17" i="1"/>
  <c r="AS98" i="1"/>
  <c r="AS100" i="1"/>
  <c r="AS60" i="1"/>
  <c r="AS34" i="1"/>
  <c r="AS54" i="1"/>
  <c r="AS16" i="1"/>
  <c r="AS36" i="1"/>
  <c r="AS103" i="1"/>
  <c r="AS42" i="1"/>
  <c r="AS104" i="1"/>
  <c r="AS106" i="1"/>
  <c r="AS65" i="1"/>
  <c r="AS107" i="1"/>
  <c r="AS38" i="1"/>
  <c r="AS108" i="1"/>
  <c r="AS110" i="1"/>
  <c r="AS112" i="1"/>
  <c r="AS64" i="1"/>
  <c r="AS56" i="1"/>
  <c r="AS11" i="1"/>
  <c r="AS22" i="1"/>
  <c r="AS39" i="1"/>
  <c r="AS63" i="1"/>
  <c r="AS69" i="1"/>
  <c r="AS30" i="1"/>
  <c r="AS116" i="1"/>
  <c r="AS72" i="1"/>
  <c r="AS76" i="1"/>
  <c r="AS174" i="1"/>
  <c r="AS168" i="1"/>
  <c r="AS201" i="1"/>
  <c r="AS73" i="1"/>
  <c r="AS84" i="1"/>
  <c r="AS105" i="1"/>
  <c r="AS78" i="1"/>
  <c r="AS185" i="1"/>
  <c r="AS40" i="1"/>
  <c r="AS203" i="1"/>
  <c r="AS230" i="1"/>
  <c r="AS170" i="1"/>
  <c r="AS161" i="1"/>
  <c r="AS68" i="1"/>
  <c r="AS233" i="1"/>
  <c r="AS226" i="1"/>
  <c r="AS213" i="1"/>
  <c r="AS190" i="1"/>
  <c r="AS123" i="1"/>
  <c r="AS229" i="1"/>
  <c r="AS225" i="1"/>
  <c r="AS155" i="1"/>
  <c r="AS118" i="1"/>
  <c r="AS197" i="1"/>
  <c r="AS195" i="1"/>
  <c r="AS216" i="1"/>
  <c r="AS154" i="1"/>
  <c r="AS152" i="1"/>
  <c r="AS47" i="1"/>
  <c r="AS55" i="1"/>
  <c r="AS192" i="1"/>
  <c r="AS45" i="1"/>
  <c r="AS67" i="1"/>
  <c r="AS86" i="1"/>
  <c r="AS122" i="1"/>
  <c r="AS227" i="1"/>
  <c r="AS159" i="1"/>
  <c r="AS206" i="1"/>
  <c r="AS26" i="1"/>
  <c r="AS91" i="1"/>
  <c r="AS83" i="1"/>
  <c r="AS133" i="1"/>
  <c r="AS148" i="1"/>
  <c r="AS199" i="1"/>
  <c r="AS219" i="1"/>
  <c r="AS41" i="1"/>
  <c r="AS224" i="1"/>
  <c r="AS186" i="1"/>
  <c r="AS218" i="1"/>
  <c r="AS146" i="1"/>
  <c r="AS200" i="1"/>
  <c r="AS119" i="1"/>
  <c r="AS179" i="1"/>
  <c r="AS167" i="1"/>
  <c r="AS32" i="1"/>
  <c r="AS211" i="1"/>
  <c r="AS153" i="1"/>
  <c r="AS194" i="1"/>
  <c r="AS178" i="1"/>
  <c r="AS234" i="1"/>
  <c r="AS61" i="1"/>
  <c r="AS232" i="1"/>
  <c r="AS134" i="1"/>
  <c r="AS125" i="1"/>
  <c r="AS156" i="1"/>
  <c r="AS151" i="1"/>
  <c r="AS215" i="1"/>
  <c r="AS127" i="1"/>
  <c r="AS13" i="1"/>
  <c r="AS71" i="1"/>
  <c r="AS140" i="1"/>
  <c r="AS175" i="1"/>
  <c r="AS158" i="1"/>
  <c r="AS18" i="1"/>
  <c r="AS222" i="1"/>
  <c r="AS214" i="1"/>
  <c r="AS129" i="1"/>
  <c r="AS46" i="1"/>
  <c r="AS113" i="1"/>
  <c r="AS209" i="1"/>
  <c r="AS142" i="1"/>
  <c r="AS111" i="1"/>
  <c r="AS157" i="1"/>
  <c r="AS220" i="1"/>
  <c r="AS187" i="1"/>
  <c r="AS77" i="1"/>
  <c r="AS221" i="1"/>
  <c r="AS139" i="1"/>
  <c r="AS163" i="1"/>
  <c r="AS181" i="1"/>
  <c r="AS160" i="1"/>
  <c r="AS189" i="1"/>
  <c r="AS198" i="1"/>
  <c r="AS52" i="1"/>
  <c r="AS115" i="1"/>
  <c r="AS231" i="1"/>
  <c r="AS150" i="1"/>
  <c r="AS51" i="1"/>
  <c r="AS102" i="1"/>
  <c r="AS81" i="1"/>
  <c r="AS149" i="1"/>
  <c r="AS208" i="1"/>
  <c r="AS132" i="1"/>
  <c r="AS193" i="1"/>
  <c r="AS117" i="1"/>
  <c r="AS162" i="1"/>
  <c r="AS177" i="1"/>
  <c r="AS223" i="1"/>
  <c r="AS188" i="1"/>
  <c r="AS137" i="1"/>
  <c r="AS180" i="1"/>
  <c r="AS130" i="1"/>
  <c r="AS74" i="1"/>
  <c r="AS109" i="1"/>
  <c r="AS99" i="1"/>
  <c r="AS202" i="1"/>
  <c r="AS101" i="1"/>
  <c r="AS21" i="1"/>
  <c r="AS205" i="1"/>
  <c r="AS228" i="1"/>
  <c r="AS196" i="1"/>
  <c r="AS204" i="1"/>
  <c r="AS184" i="1"/>
  <c r="AS9" i="1"/>
  <c r="AS136" i="1"/>
  <c r="AS141" i="1"/>
  <c r="AS128" i="1"/>
  <c r="AS217" i="1"/>
  <c r="AS114" i="1"/>
  <c r="AS169" i="1"/>
  <c r="AS131" i="1"/>
  <c r="AS173" i="1"/>
  <c r="AS44" i="1"/>
  <c r="AS144" i="1"/>
  <c r="AS166" i="1"/>
  <c r="AS183" i="1"/>
  <c r="AS212" i="1"/>
  <c r="AS171" i="1"/>
  <c r="AS126" i="1"/>
  <c r="AS70" i="1"/>
  <c r="AS172" i="1"/>
  <c r="AS120" i="1"/>
  <c r="AS75" i="1"/>
  <c r="AS143" i="1"/>
  <c r="AS207" i="1"/>
  <c r="AS138" i="1"/>
  <c r="AS121" i="1"/>
  <c r="AS165" i="1"/>
  <c r="AS191" i="1"/>
  <c r="AS182" i="1"/>
  <c r="AS164" i="1"/>
  <c r="AS62" i="1"/>
  <c r="AS135" i="1"/>
  <c r="AS147" i="1"/>
  <c r="AS176" i="1"/>
  <c r="AS210" i="1"/>
  <c r="AS145" i="1"/>
  <c r="AS124" i="1"/>
  <c r="AS4" i="1"/>
  <c r="U4" i="1" l="1"/>
  <c r="CX4" i="1"/>
  <c r="BO1" i="1"/>
  <c r="BU1" i="1"/>
  <c r="CA1" i="1"/>
  <c r="AM27" i="1"/>
  <c r="AM29" i="1"/>
  <c r="AM6" i="1"/>
  <c r="AM31" i="1"/>
  <c r="AM7" i="1"/>
  <c r="AM24" i="1"/>
  <c r="AM53" i="1"/>
  <c r="AM35" i="1"/>
  <c r="AM37" i="1"/>
  <c r="AM57" i="1"/>
  <c r="AM59" i="1"/>
  <c r="AM10" i="1"/>
  <c r="AM43" i="1"/>
  <c r="AM79" i="1"/>
  <c r="AM20" i="1"/>
  <c r="AM80" i="1"/>
  <c r="AM14" i="1"/>
  <c r="AM82" i="1"/>
  <c r="AM23" i="1"/>
  <c r="AM28" i="1"/>
  <c r="AM85" i="1"/>
  <c r="AM49" i="1"/>
  <c r="AM87" i="1"/>
  <c r="AM88" i="1"/>
  <c r="AM89" i="1"/>
  <c r="AM90" i="1"/>
  <c r="AM8" i="1"/>
  <c r="AM92" i="1"/>
  <c r="AM93" i="1"/>
  <c r="AM94" i="1"/>
  <c r="AM5" i="1"/>
  <c r="AM95" i="1"/>
  <c r="AM96" i="1"/>
  <c r="AM50" i="1"/>
  <c r="AM97" i="1"/>
  <c r="AM17" i="1"/>
  <c r="AM98" i="1"/>
  <c r="AM100" i="1"/>
  <c r="AM60" i="1"/>
  <c r="AM34" i="1"/>
  <c r="AM54" i="1"/>
  <c r="AM16" i="1"/>
  <c r="AM36" i="1"/>
  <c r="AM103" i="1"/>
  <c r="AM42" i="1"/>
  <c r="AM104" i="1"/>
  <c r="AM106" i="1"/>
  <c r="AM65" i="1"/>
  <c r="AM107" i="1"/>
  <c r="AM38" i="1"/>
  <c r="AM108" i="1"/>
  <c r="AM110" i="1"/>
  <c r="AM112" i="1"/>
  <c r="AM64" i="1"/>
  <c r="AM56" i="1"/>
  <c r="AM11" i="1"/>
  <c r="AM22" i="1"/>
  <c r="AM39" i="1"/>
  <c r="AM63" i="1"/>
  <c r="AM69" i="1"/>
  <c r="AM30" i="1"/>
  <c r="AM116" i="1"/>
  <c r="AM72" i="1"/>
  <c r="AM76" i="1"/>
  <c r="AM174" i="1"/>
  <c r="AM168" i="1"/>
  <c r="AM201" i="1"/>
  <c r="AM73" i="1"/>
  <c r="AM84" i="1"/>
  <c r="AM105" i="1"/>
  <c r="AM78" i="1"/>
  <c r="AM185" i="1"/>
  <c r="AM40" i="1"/>
  <c r="AM203" i="1"/>
  <c r="AM230" i="1"/>
  <c r="AM170" i="1"/>
  <c r="AM161" i="1"/>
  <c r="AM68" i="1"/>
  <c r="AM233" i="1"/>
  <c r="AM226" i="1"/>
  <c r="AM213" i="1"/>
  <c r="AM190" i="1"/>
  <c r="AM123" i="1"/>
  <c r="AM229" i="1"/>
  <c r="AM225" i="1"/>
  <c r="AM155" i="1"/>
  <c r="AM118" i="1"/>
  <c r="AM197" i="1"/>
  <c r="AM195" i="1"/>
  <c r="AM216" i="1"/>
  <c r="AM154" i="1"/>
  <c r="AM152" i="1"/>
  <c r="AM47" i="1"/>
  <c r="AM55" i="1"/>
  <c r="AM192" i="1"/>
  <c r="AM45" i="1"/>
  <c r="AM67" i="1"/>
  <c r="AM86" i="1"/>
  <c r="AM122" i="1"/>
  <c r="AM227" i="1"/>
  <c r="AM159" i="1"/>
  <c r="AM206" i="1"/>
  <c r="AM26" i="1"/>
  <c r="AM91" i="1"/>
  <c r="AM83" i="1"/>
  <c r="AM133" i="1"/>
  <c r="AM148" i="1"/>
  <c r="AM199" i="1"/>
  <c r="AM219" i="1"/>
  <c r="AM41" i="1"/>
  <c r="AM224" i="1"/>
  <c r="AM186" i="1"/>
  <c r="AM218" i="1"/>
  <c r="AM146" i="1"/>
  <c r="AM200" i="1"/>
  <c r="AM119" i="1"/>
  <c r="AM179" i="1"/>
  <c r="AM167" i="1"/>
  <c r="AM32" i="1"/>
  <c r="AM211" i="1"/>
  <c r="AM153" i="1"/>
  <c r="AM194" i="1"/>
  <c r="AM178" i="1"/>
  <c r="AM234" i="1"/>
  <c r="AM61" i="1"/>
  <c r="AM232" i="1"/>
  <c r="AM134" i="1"/>
  <c r="AM125" i="1"/>
  <c r="AM156" i="1"/>
  <c r="AM151" i="1"/>
  <c r="AM215" i="1"/>
  <c r="AM127" i="1"/>
  <c r="AM13" i="1"/>
  <c r="AM71" i="1"/>
  <c r="AM140" i="1"/>
  <c r="AM175" i="1"/>
  <c r="AM158" i="1"/>
  <c r="AM18" i="1"/>
  <c r="AM222" i="1"/>
  <c r="AM214" i="1"/>
  <c r="AM129" i="1"/>
  <c r="AM46" i="1"/>
  <c r="AM113" i="1"/>
  <c r="AM209" i="1"/>
  <c r="AM142" i="1"/>
  <c r="AM111" i="1"/>
  <c r="AM157" i="1"/>
  <c r="AM220" i="1"/>
  <c r="AM187" i="1"/>
  <c r="AM77" i="1"/>
  <c r="AM221" i="1"/>
  <c r="AM139" i="1"/>
  <c r="AM163" i="1"/>
  <c r="AM181" i="1"/>
  <c r="AM33" i="1"/>
  <c r="AM160" i="1"/>
  <c r="AM189" i="1"/>
  <c r="AM198" i="1"/>
  <c r="AM52" i="1"/>
  <c r="AM115" i="1"/>
  <c r="AM231" i="1"/>
  <c r="AM150" i="1"/>
  <c r="AM51" i="1"/>
  <c r="AM102" i="1"/>
  <c r="AM19" i="1"/>
  <c r="AM81" i="1"/>
  <c r="AM149" i="1"/>
  <c r="AM208" i="1"/>
  <c r="AM132" i="1"/>
  <c r="AM193" i="1"/>
  <c r="AM117" i="1"/>
  <c r="AM162" i="1"/>
  <c r="AM177" i="1"/>
  <c r="AM223" i="1"/>
  <c r="AM188" i="1"/>
  <c r="AM137" i="1"/>
  <c r="AM180" i="1"/>
  <c r="AM130" i="1"/>
  <c r="AM15" i="1"/>
  <c r="AM74" i="1"/>
  <c r="AM109" i="1"/>
  <c r="AM99" i="1"/>
  <c r="AM202" i="1"/>
  <c r="AM101" i="1"/>
  <c r="AM21" i="1"/>
  <c r="AM205" i="1"/>
  <c r="AM228" i="1"/>
  <c r="AM196" i="1"/>
  <c r="AM204" i="1"/>
  <c r="AM184" i="1"/>
  <c r="AM9" i="1"/>
  <c r="AM136" i="1"/>
  <c r="AM141" i="1"/>
  <c r="AM128" i="1"/>
  <c r="AM217" i="1"/>
  <c r="AM114" i="1"/>
  <c r="AM169" i="1"/>
  <c r="AM131" i="1"/>
  <c r="AM173" i="1"/>
  <c r="AM44" i="1"/>
  <c r="AM144" i="1"/>
  <c r="AM166" i="1"/>
  <c r="AM183" i="1"/>
  <c r="AM212" i="1"/>
  <c r="AM171" i="1"/>
  <c r="AM126" i="1"/>
  <c r="AM70" i="1"/>
  <c r="AM172" i="1"/>
  <c r="AM120" i="1"/>
  <c r="AM75" i="1"/>
  <c r="AM143" i="1"/>
  <c r="AM207" i="1"/>
  <c r="AM138" i="1"/>
  <c r="AM121" i="1"/>
  <c r="AM165" i="1"/>
  <c r="AM191" i="1"/>
  <c r="AM182" i="1"/>
  <c r="AM164" i="1"/>
  <c r="AM62" i="1"/>
  <c r="AM135" i="1"/>
  <c r="AM147" i="1"/>
  <c r="AM176" i="1"/>
  <c r="AM210" i="1"/>
  <c r="AM145" i="1"/>
  <c r="AM124" i="1"/>
  <c r="AM4" i="1"/>
  <c r="AJ27" i="1"/>
  <c r="AJ29" i="1"/>
  <c r="AJ31" i="1"/>
  <c r="AJ7" i="1"/>
  <c r="AJ24" i="1"/>
  <c r="AJ53" i="1"/>
  <c r="AJ37" i="1"/>
  <c r="AJ57" i="1"/>
  <c r="AJ59" i="1"/>
  <c r="AJ10" i="1"/>
  <c r="AJ43" i="1"/>
  <c r="AJ25" i="1"/>
  <c r="AJ79" i="1"/>
  <c r="AJ20" i="1"/>
  <c r="AJ80" i="1"/>
  <c r="AJ14" i="1"/>
  <c r="AJ82" i="1"/>
  <c r="AJ23" i="1"/>
  <c r="AJ28" i="1"/>
  <c r="AJ85" i="1"/>
  <c r="AJ49" i="1"/>
  <c r="AJ87" i="1"/>
  <c r="AJ88" i="1"/>
  <c r="AJ89" i="1"/>
  <c r="AJ90" i="1"/>
  <c r="AJ8" i="1"/>
  <c r="AJ92" i="1"/>
  <c r="AJ93" i="1"/>
  <c r="AJ94" i="1"/>
  <c r="AJ5" i="1"/>
  <c r="AJ95" i="1"/>
  <c r="AJ96" i="1"/>
  <c r="AJ50" i="1"/>
  <c r="AJ97" i="1"/>
  <c r="AJ17" i="1"/>
  <c r="AJ98" i="1"/>
  <c r="AJ100" i="1"/>
  <c r="AJ60" i="1"/>
  <c r="AJ34" i="1"/>
  <c r="AJ54" i="1"/>
  <c r="AJ16" i="1"/>
  <c r="AJ36" i="1"/>
  <c r="AJ103" i="1"/>
  <c r="AJ42" i="1"/>
  <c r="AJ104" i="1"/>
  <c r="AJ106" i="1"/>
  <c r="AJ65" i="1"/>
  <c r="AJ107" i="1"/>
  <c r="AJ38" i="1"/>
  <c r="AJ108" i="1"/>
  <c r="AJ110" i="1"/>
  <c r="AJ112" i="1"/>
  <c r="AJ64" i="1"/>
  <c r="AJ56" i="1"/>
  <c r="AJ11" i="1"/>
  <c r="AJ22" i="1"/>
  <c r="AJ39" i="1"/>
  <c r="AJ63" i="1"/>
  <c r="AJ69" i="1"/>
  <c r="AJ30" i="1"/>
  <c r="AJ116" i="1"/>
  <c r="AJ72" i="1"/>
  <c r="AJ76" i="1"/>
  <c r="AJ174" i="1"/>
  <c r="AJ168" i="1"/>
  <c r="AJ201" i="1"/>
  <c r="AJ73" i="1"/>
  <c r="AJ84" i="1"/>
  <c r="AJ105" i="1"/>
  <c r="AJ78" i="1"/>
  <c r="AJ185" i="1"/>
  <c r="AJ40" i="1"/>
  <c r="AJ203" i="1"/>
  <c r="AJ230" i="1"/>
  <c r="AJ170" i="1"/>
  <c r="AJ161" i="1"/>
  <c r="AJ68" i="1"/>
  <c r="AJ233" i="1"/>
  <c r="AJ226" i="1"/>
  <c r="AJ213" i="1"/>
  <c r="AJ190" i="1"/>
  <c r="AJ123" i="1"/>
  <c r="AJ229" i="1"/>
  <c r="AJ225" i="1"/>
  <c r="AJ155" i="1"/>
  <c r="AJ118" i="1"/>
  <c r="AJ197" i="1"/>
  <c r="AJ195" i="1"/>
  <c r="AJ216" i="1"/>
  <c r="AJ154" i="1"/>
  <c r="AJ152" i="1"/>
  <c r="AJ47" i="1"/>
  <c r="AJ55" i="1"/>
  <c r="AJ192" i="1"/>
  <c r="AJ45" i="1"/>
  <c r="AJ67" i="1"/>
  <c r="AJ86" i="1"/>
  <c r="AJ122" i="1"/>
  <c r="AJ227" i="1"/>
  <c r="AJ159" i="1"/>
  <c r="AJ206" i="1"/>
  <c r="AJ26" i="1"/>
  <c r="AJ91" i="1"/>
  <c r="AJ83" i="1"/>
  <c r="AJ133" i="1"/>
  <c r="AJ148" i="1"/>
  <c r="AJ199" i="1"/>
  <c r="AJ219" i="1"/>
  <c r="AJ41" i="1"/>
  <c r="AJ224" i="1"/>
  <c r="AJ186" i="1"/>
  <c r="AJ218" i="1"/>
  <c r="AJ146" i="1"/>
  <c r="AJ48" i="1"/>
  <c r="AJ200" i="1"/>
  <c r="AJ119" i="1"/>
  <c r="AJ179" i="1"/>
  <c r="AJ167" i="1"/>
  <c r="AJ32" i="1"/>
  <c r="AJ211" i="1"/>
  <c r="AJ153" i="1"/>
  <c r="AJ194" i="1"/>
  <c r="AJ178" i="1"/>
  <c r="AJ234" i="1"/>
  <c r="AJ61" i="1"/>
  <c r="AJ232" i="1"/>
  <c r="AJ134" i="1"/>
  <c r="AJ125" i="1"/>
  <c r="AJ156" i="1"/>
  <c r="AJ151" i="1"/>
  <c r="AJ215" i="1"/>
  <c r="AJ127" i="1"/>
  <c r="AJ13" i="1"/>
  <c r="AJ71" i="1"/>
  <c r="AJ140" i="1"/>
  <c r="AJ175" i="1"/>
  <c r="AJ158" i="1"/>
  <c r="AJ18" i="1"/>
  <c r="AJ222" i="1"/>
  <c r="AJ214" i="1"/>
  <c r="AJ129" i="1"/>
  <c r="AJ46" i="1"/>
  <c r="AJ113" i="1"/>
  <c r="AJ209" i="1"/>
  <c r="AJ142" i="1"/>
  <c r="AJ111" i="1"/>
  <c r="AJ157" i="1"/>
  <c r="AJ220" i="1"/>
  <c r="AJ187" i="1"/>
  <c r="AJ77" i="1"/>
  <c r="AJ58" i="1"/>
  <c r="AJ221" i="1"/>
  <c r="AJ139" i="1"/>
  <c r="AJ163" i="1"/>
  <c r="AJ181" i="1"/>
  <c r="AJ33" i="1"/>
  <c r="AJ160" i="1"/>
  <c r="AJ189" i="1"/>
  <c r="AJ198" i="1"/>
  <c r="AJ52" i="1"/>
  <c r="AJ115" i="1"/>
  <c r="AJ231" i="1"/>
  <c r="AJ150" i="1"/>
  <c r="AJ51" i="1"/>
  <c r="AJ102" i="1"/>
  <c r="AJ19" i="1"/>
  <c r="AJ81" i="1"/>
  <c r="AJ149" i="1"/>
  <c r="AJ208" i="1"/>
  <c r="AJ132" i="1"/>
  <c r="AJ193" i="1"/>
  <c r="AJ117" i="1"/>
  <c r="AJ162" i="1"/>
  <c r="AJ177" i="1"/>
  <c r="AJ223" i="1"/>
  <c r="AJ188" i="1"/>
  <c r="AJ6" i="1"/>
  <c r="AJ137" i="1"/>
  <c r="AJ180" i="1"/>
  <c r="AJ130" i="1"/>
  <c r="AJ15" i="1"/>
  <c r="AJ74" i="1"/>
  <c r="AJ109" i="1"/>
  <c r="AJ99" i="1"/>
  <c r="AJ202" i="1"/>
  <c r="AJ101" i="1"/>
  <c r="AJ21" i="1"/>
  <c r="AJ205" i="1"/>
  <c r="AJ228" i="1"/>
  <c r="AJ196" i="1"/>
  <c r="AJ204" i="1"/>
  <c r="AJ184" i="1"/>
  <c r="AJ9" i="1"/>
  <c r="AJ136" i="1"/>
  <c r="AJ141" i="1"/>
  <c r="AJ128" i="1"/>
  <c r="AJ217" i="1"/>
  <c r="AJ114" i="1"/>
  <c r="AJ169" i="1"/>
  <c r="AJ131" i="1"/>
  <c r="AJ173" i="1"/>
  <c r="AJ44" i="1"/>
  <c r="AJ144" i="1"/>
  <c r="AJ12" i="1"/>
  <c r="AJ166" i="1"/>
  <c r="AJ183" i="1"/>
  <c r="AJ212" i="1"/>
  <c r="AJ171" i="1"/>
  <c r="AJ126" i="1"/>
  <c r="AJ70" i="1"/>
  <c r="AJ172" i="1"/>
  <c r="AJ120" i="1"/>
  <c r="AJ75" i="1"/>
  <c r="AJ143" i="1"/>
  <c r="AJ207" i="1"/>
  <c r="AJ138" i="1"/>
  <c r="AJ121" i="1"/>
  <c r="AJ165" i="1"/>
  <c r="AJ191" i="1"/>
  <c r="AJ182" i="1"/>
  <c r="AJ164" i="1"/>
  <c r="AJ62" i="1"/>
  <c r="AJ135" i="1"/>
  <c r="AJ147" i="1"/>
  <c r="AJ176" i="1"/>
  <c r="AJ210" i="1"/>
  <c r="AJ145" i="1"/>
  <c r="AJ124" i="1"/>
  <c r="AJ4" i="1"/>
  <c r="U31" i="1" l="1"/>
  <c r="U7" i="1"/>
  <c r="U24" i="1"/>
  <c r="U53" i="1"/>
  <c r="U37" i="1"/>
  <c r="U57" i="1"/>
  <c r="U59" i="1"/>
  <c r="U10" i="1"/>
  <c r="U43" i="1"/>
  <c r="U25" i="1"/>
  <c r="U79" i="1"/>
  <c r="U20" i="1"/>
  <c r="U80" i="1"/>
  <c r="U14" i="1"/>
  <c r="U82" i="1"/>
  <c r="U23" i="1"/>
  <c r="U28" i="1"/>
  <c r="U85" i="1"/>
  <c r="U49" i="1"/>
  <c r="U87" i="1"/>
  <c r="U88" i="1"/>
  <c r="U89" i="1"/>
  <c r="U90" i="1"/>
  <c r="U92" i="1"/>
  <c r="U93" i="1"/>
  <c r="U94" i="1"/>
  <c r="U5" i="1"/>
  <c r="U96" i="1"/>
  <c r="U97" i="1"/>
  <c r="U17" i="1"/>
  <c r="U98" i="1"/>
  <c r="U100" i="1"/>
  <c r="U60" i="1"/>
  <c r="U34" i="1"/>
  <c r="U35" i="1"/>
  <c r="U54" i="1"/>
  <c r="U36" i="1"/>
  <c r="U103" i="1"/>
  <c r="U42" i="1"/>
  <c r="U104" i="1"/>
  <c r="U106" i="1"/>
  <c r="U65" i="1"/>
  <c r="U107" i="1"/>
  <c r="U38" i="1"/>
  <c r="U108" i="1"/>
  <c r="U110" i="1"/>
  <c r="U112" i="1"/>
  <c r="U64" i="1"/>
  <c r="U11" i="1"/>
  <c r="U39" i="1"/>
  <c r="U63" i="1"/>
  <c r="U69" i="1"/>
  <c r="U30" i="1"/>
  <c r="U116" i="1"/>
  <c r="U168" i="1"/>
  <c r="U201" i="1"/>
  <c r="U73" i="1"/>
  <c r="U84" i="1"/>
  <c r="U105" i="1"/>
  <c r="U78" i="1"/>
  <c r="U185" i="1"/>
  <c r="U40" i="1"/>
  <c r="U203" i="1"/>
  <c r="U230" i="1"/>
  <c r="U170" i="1"/>
  <c r="U161" i="1"/>
  <c r="U68" i="1"/>
  <c r="U233" i="1"/>
  <c r="U226" i="1"/>
  <c r="U213" i="1"/>
  <c r="U190" i="1"/>
  <c r="U123" i="1"/>
  <c r="U229" i="1"/>
  <c r="U225" i="1"/>
  <c r="U155" i="1"/>
  <c r="U118" i="1"/>
  <c r="U197" i="1"/>
  <c r="U195" i="1"/>
  <c r="U216" i="1"/>
  <c r="U154" i="1"/>
  <c r="U152" i="1"/>
  <c r="U47" i="1"/>
  <c r="U55" i="1"/>
  <c r="U192" i="1"/>
  <c r="U45" i="1"/>
  <c r="U67" i="1"/>
  <c r="U86" i="1"/>
  <c r="U122" i="1"/>
  <c r="U227" i="1"/>
  <c r="U159" i="1"/>
  <c r="U206" i="1"/>
  <c r="U26" i="1"/>
  <c r="U91" i="1"/>
  <c r="U83" i="1"/>
  <c r="U133" i="1"/>
  <c r="U148" i="1"/>
  <c r="U199" i="1"/>
  <c r="U219" i="1"/>
  <c r="U41" i="1"/>
  <c r="U224" i="1"/>
  <c r="U186" i="1"/>
  <c r="U218" i="1"/>
  <c r="U146" i="1"/>
  <c r="U48" i="1"/>
  <c r="U200" i="1"/>
  <c r="U119" i="1"/>
  <c r="U179" i="1"/>
  <c r="U167" i="1"/>
  <c r="U32" i="1"/>
  <c r="U211" i="1"/>
  <c r="U153" i="1"/>
  <c r="U194" i="1"/>
  <c r="U178" i="1"/>
  <c r="U234" i="1"/>
  <c r="U61" i="1"/>
  <c r="U232" i="1"/>
  <c r="U134" i="1"/>
  <c r="U125" i="1"/>
  <c r="U156" i="1"/>
  <c r="U151" i="1"/>
  <c r="U215" i="1"/>
  <c r="U127" i="1"/>
  <c r="U13" i="1"/>
  <c r="U71" i="1"/>
  <c r="U140" i="1"/>
  <c r="U175" i="1"/>
  <c r="U158" i="1"/>
  <c r="U18" i="1"/>
  <c r="U222" i="1"/>
  <c r="U214" i="1"/>
  <c r="U129" i="1"/>
  <c r="U46" i="1"/>
  <c r="U113" i="1"/>
  <c r="U209" i="1"/>
  <c r="U142" i="1"/>
  <c r="U111" i="1"/>
  <c r="U157" i="1"/>
  <c r="U220" i="1"/>
  <c r="U187" i="1"/>
  <c r="U77" i="1"/>
  <c r="U58" i="1"/>
  <c r="U221" i="1"/>
  <c r="U139" i="1"/>
  <c r="U163" i="1"/>
  <c r="U181" i="1"/>
  <c r="U33" i="1"/>
  <c r="U160" i="1"/>
  <c r="U189" i="1"/>
  <c r="U198" i="1"/>
  <c r="U52" i="1"/>
  <c r="U115" i="1"/>
  <c r="U231" i="1"/>
  <c r="U76" i="1"/>
  <c r="U174" i="1"/>
  <c r="U150" i="1"/>
  <c r="U51" i="1"/>
  <c r="U102" i="1"/>
  <c r="U19" i="1"/>
  <c r="U81" i="1"/>
  <c r="U149" i="1"/>
  <c r="U208" i="1"/>
  <c r="U132" i="1"/>
  <c r="U193" i="1"/>
  <c r="U117" i="1"/>
  <c r="U162" i="1"/>
  <c r="U177" i="1"/>
  <c r="U223" i="1"/>
  <c r="U188" i="1"/>
  <c r="U137" i="1"/>
  <c r="U180" i="1"/>
  <c r="U130" i="1"/>
  <c r="U15" i="1"/>
  <c r="U74" i="1"/>
  <c r="U109" i="1"/>
  <c r="U99" i="1"/>
  <c r="U202" i="1"/>
  <c r="U101" i="1"/>
  <c r="U21" i="1"/>
  <c r="U205" i="1"/>
  <c r="U228" i="1"/>
  <c r="U196" i="1"/>
  <c r="U204" i="1"/>
  <c r="U184" i="1"/>
  <c r="U9" i="1"/>
  <c r="U136" i="1"/>
  <c r="U141" i="1"/>
  <c r="U128" i="1"/>
  <c r="U217" i="1"/>
  <c r="U114" i="1"/>
  <c r="U169" i="1"/>
  <c r="U131" i="1"/>
  <c r="U173" i="1"/>
  <c r="U44" i="1"/>
  <c r="U95" i="1"/>
  <c r="U144" i="1"/>
  <c r="U12" i="1"/>
  <c r="U166" i="1"/>
  <c r="U183" i="1"/>
  <c r="U212" i="1"/>
  <c r="U171" i="1"/>
  <c r="U126" i="1"/>
  <c r="U70" i="1"/>
  <c r="U172" i="1"/>
  <c r="U120" i="1"/>
  <c r="U75" i="1"/>
  <c r="U143" i="1"/>
  <c r="U207" i="1"/>
  <c r="U138" i="1"/>
  <c r="U121" i="1"/>
  <c r="U165" i="1"/>
  <c r="U191" i="1"/>
  <c r="U182" i="1"/>
  <c r="U164" i="1"/>
  <c r="U62" i="1"/>
  <c r="U135" i="1"/>
  <c r="U147" i="1"/>
  <c r="U176" i="1"/>
  <c r="U210" i="1"/>
  <c r="U145" i="1"/>
  <c r="U124" i="1"/>
  <c r="AQ1" i="1" l="1"/>
  <c r="I108" i="1"/>
  <c r="AD108" i="1" s="1"/>
  <c r="E108" i="1" s="1"/>
  <c r="AA23" i="1"/>
  <c r="AA9" i="1"/>
  <c r="AA102" i="1"/>
  <c r="AA173" i="1"/>
  <c r="AA118" i="1"/>
  <c r="AA52" i="1"/>
  <c r="AA226" i="1"/>
  <c r="AA83" i="1"/>
  <c r="AA223" i="1"/>
  <c r="AA229" i="1"/>
  <c r="AA44" i="1"/>
  <c r="AA169" i="1"/>
  <c r="AA28" i="1"/>
  <c r="AA65" i="1"/>
  <c r="AA150" i="1"/>
  <c r="AA94" i="1"/>
  <c r="AA175" i="1"/>
  <c r="AA87" i="1"/>
  <c r="AA71" i="1"/>
  <c r="AA85" i="1"/>
  <c r="AA27" i="1"/>
  <c r="AA228" i="1"/>
  <c r="AA130" i="1"/>
  <c r="AA157" i="1"/>
  <c r="AA132" i="1"/>
  <c r="AA72" i="1"/>
  <c r="AA11" i="1"/>
  <c r="AA222" i="1"/>
  <c r="AA98" i="1"/>
  <c r="AA104" i="1"/>
  <c r="AA136" i="1"/>
  <c r="AA156" i="1"/>
  <c r="AA22" i="1"/>
  <c r="AA58" i="1"/>
  <c r="AA177" i="1"/>
  <c r="AA233" i="1"/>
  <c r="AA43" i="1"/>
  <c r="AA81" i="1"/>
  <c r="AA84" i="1"/>
  <c r="AA154" i="1"/>
  <c r="AA54" i="1"/>
  <c r="AA77" i="1"/>
  <c r="AA119" i="1"/>
  <c r="AA40" i="1"/>
  <c r="AA178" i="1"/>
  <c r="AA231" i="1"/>
  <c r="AA141" i="1"/>
  <c r="AA73" i="1"/>
  <c r="AA137" i="1"/>
  <c r="AA13" i="1"/>
  <c r="AA140" i="1"/>
  <c r="AA5" i="1"/>
  <c r="AA91" i="1"/>
  <c r="AA49" i="1"/>
  <c r="AA168" i="1"/>
  <c r="AA14" i="1"/>
  <c r="AA26" i="1"/>
  <c r="AA221" i="1"/>
  <c r="AA148" i="1"/>
  <c r="AA179" i="1"/>
  <c r="AA79" i="1"/>
  <c r="AA167" i="1"/>
  <c r="AA128" i="1"/>
  <c r="AA218" i="1"/>
  <c r="AA78" i="1"/>
  <c r="AA74" i="1"/>
  <c r="AA33" i="1"/>
  <c r="AA48" i="1"/>
  <c r="AA51" i="1"/>
  <c r="AA80" i="1"/>
  <c r="AA90" i="1"/>
  <c r="AA217" i="1"/>
  <c r="AA39" i="1"/>
  <c r="AA21" i="1"/>
  <c r="AA68" i="1"/>
  <c r="AA180" i="1"/>
  <c r="AA10" i="1"/>
  <c r="AA32" i="1"/>
  <c r="AA139" i="1"/>
  <c r="AA146" i="1"/>
  <c r="AA152" i="1"/>
  <c r="AA97" i="1"/>
  <c r="AA161" i="1"/>
  <c r="AA115" i="1"/>
  <c r="AA219" i="1"/>
  <c r="AA63" i="1"/>
  <c r="AA131" i="1"/>
  <c r="AA234" i="1"/>
  <c r="AA101" i="1"/>
  <c r="AA213" i="1"/>
  <c r="AA162" i="1"/>
  <c r="AA16" i="1"/>
  <c r="AA225" i="1"/>
  <c r="AA144" i="1"/>
  <c r="AA208" i="1"/>
  <c r="AA6" i="1"/>
  <c r="AA114" i="1"/>
  <c r="AA181" i="1"/>
  <c r="AA224" i="1"/>
  <c r="AA159" i="1"/>
  <c r="AA216" i="1"/>
  <c r="AA15" i="1"/>
  <c r="AA24" i="1"/>
  <c r="AA47" i="1"/>
  <c r="AA107" i="1"/>
  <c r="AA160" i="1"/>
  <c r="AA17" i="1"/>
  <c r="AA93" i="1"/>
  <c r="AA86" i="1"/>
  <c r="AA82" i="1"/>
  <c r="AA116" i="1"/>
  <c r="AA184" i="1"/>
  <c r="AA209" i="1"/>
  <c r="AA50" i="1"/>
  <c r="AA30" i="1"/>
  <c r="AA53" i="1"/>
  <c r="AA59" i="1"/>
  <c r="AA106" i="1"/>
  <c r="AA134" i="1"/>
  <c r="AA230" i="1"/>
  <c r="AA29" i="1"/>
  <c r="AA149" i="1"/>
  <c r="AA214" i="1"/>
  <c r="AA185" i="1"/>
  <c r="AA20" i="1"/>
  <c r="AA186" i="1"/>
  <c r="AA57" i="1"/>
  <c r="AA163" i="1"/>
  <c r="AA35" i="1"/>
  <c r="AA56" i="1"/>
  <c r="AA111" i="1"/>
  <c r="AA69" i="1"/>
  <c r="AA187" i="1"/>
  <c r="AA61" i="1"/>
  <c r="AA127" i="1"/>
  <c r="AA170" i="1"/>
  <c r="AA215" i="1"/>
  <c r="AA60" i="1"/>
  <c r="AA188" i="1"/>
  <c r="AA18" i="1"/>
  <c r="AA8" i="1"/>
  <c r="AA105" i="1"/>
  <c r="AA153" i="1"/>
  <c r="AA99" i="1"/>
  <c r="AA113" i="1"/>
  <c r="AA19" i="1"/>
  <c r="AA133" i="1"/>
  <c r="AA122" i="1"/>
  <c r="AA220" i="1"/>
  <c r="AA189" i="1"/>
  <c r="AA155" i="1"/>
  <c r="AA190" i="1"/>
  <c r="AA142" i="1"/>
  <c r="AA232" i="1"/>
  <c r="AA192" i="1"/>
  <c r="AA129" i="1"/>
  <c r="AA42" i="1"/>
  <c r="AA12" i="1"/>
  <c r="AA25" i="1"/>
  <c r="AA100" i="1"/>
  <c r="AA46" i="1"/>
  <c r="AA193" i="1"/>
  <c r="AA34" i="1"/>
  <c r="AA194" i="1"/>
  <c r="AA195" i="1"/>
  <c r="AA112" i="1"/>
  <c r="AA67" i="1"/>
  <c r="AA196" i="1"/>
  <c r="AA7" i="1"/>
  <c r="AA123" i="1"/>
  <c r="AA109" i="1"/>
  <c r="AA197" i="1"/>
  <c r="AA198" i="1"/>
  <c r="AA38" i="1"/>
  <c r="AA199" i="1"/>
  <c r="AA31" i="1"/>
  <c r="AA110" i="1"/>
  <c r="AA151" i="1"/>
  <c r="AA200" i="1"/>
  <c r="AA201" i="1"/>
  <c r="AA37" i="1"/>
  <c r="AA117" i="1"/>
  <c r="AA202" i="1"/>
  <c r="AA125" i="1"/>
  <c r="AA158" i="1"/>
  <c r="AA203" i="1"/>
  <c r="AA64" i="1"/>
  <c r="AA204" i="1"/>
  <c r="AA45" i="1"/>
  <c r="AA96" i="1"/>
  <c r="AA205" i="1"/>
  <c r="AA55" i="1"/>
  <c r="AA206" i="1"/>
  <c r="AA211" i="1"/>
  <c r="AA41" i="1"/>
  <c r="AA36" i="1"/>
  <c r="AA227" i="1"/>
  <c r="AA103" i="1"/>
  <c r="AA62" i="1"/>
  <c r="AA172" i="1"/>
  <c r="AA210" i="1"/>
  <c r="AA121" i="1"/>
  <c r="AA70" i="1"/>
  <c r="AA92" i="1"/>
  <c r="AA147" i="1"/>
  <c r="AA191" i="1"/>
  <c r="AA164" i="1"/>
  <c r="AA135" i="1"/>
  <c r="AA166" i="1"/>
  <c r="AA143" i="1"/>
  <c r="AA171" i="1"/>
  <c r="AA89" i="1"/>
  <c r="AA176" i="1"/>
  <c r="AA126" i="1"/>
  <c r="AA145" i="1"/>
  <c r="AA120" i="1"/>
  <c r="AA212" i="1"/>
  <c r="AA165" i="1"/>
  <c r="AA124" i="1"/>
  <c r="AA138" i="1"/>
  <c r="AA207" i="1"/>
  <c r="AA75" i="1"/>
  <c r="AA183" i="1"/>
  <c r="AA182" i="1"/>
  <c r="AA88" i="1"/>
  <c r="X23" i="1"/>
  <c r="X9" i="1"/>
  <c r="X102" i="1"/>
  <c r="X173" i="1"/>
  <c r="X174" i="1"/>
  <c r="X118" i="1"/>
  <c r="X52" i="1"/>
  <c r="X226" i="1"/>
  <c r="X83" i="1"/>
  <c r="X223" i="1"/>
  <c r="X229" i="1"/>
  <c r="X44" i="1"/>
  <c r="X169" i="1"/>
  <c r="X28" i="1"/>
  <c r="X65" i="1"/>
  <c r="X150" i="1"/>
  <c r="X94" i="1"/>
  <c r="X175" i="1"/>
  <c r="X87" i="1"/>
  <c r="X71" i="1"/>
  <c r="X85" i="1"/>
  <c r="X27" i="1"/>
  <c r="X228" i="1"/>
  <c r="X130" i="1"/>
  <c r="X157" i="1"/>
  <c r="X132" i="1"/>
  <c r="X72" i="1"/>
  <c r="X11" i="1"/>
  <c r="X222" i="1"/>
  <c r="X98" i="1"/>
  <c r="X104" i="1"/>
  <c r="X136" i="1"/>
  <c r="X156" i="1"/>
  <c r="X22" i="1"/>
  <c r="X58" i="1"/>
  <c r="X177" i="1"/>
  <c r="X233" i="1"/>
  <c r="X43" i="1"/>
  <c r="X81" i="1"/>
  <c r="X84" i="1"/>
  <c r="X154" i="1"/>
  <c r="X54" i="1"/>
  <c r="X77" i="1"/>
  <c r="X119" i="1"/>
  <c r="X40" i="1"/>
  <c r="X178" i="1"/>
  <c r="X231" i="1"/>
  <c r="X141" i="1"/>
  <c r="X73" i="1"/>
  <c r="X137" i="1"/>
  <c r="X13" i="1"/>
  <c r="X140" i="1"/>
  <c r="X76" i="1"/>
  <c r="X5" i="1"/>
  <c r="X91" i="1"/>
  <c r="X49" i="1"/>
  <c r="X168" i="1"/>
  <c r="X14" i="1"/>
  <c r="X26" i="1"/>
  <c r="X221" i="1"/>
  <c r="X148" i="1"/>
  <c r="X179" i="1"/>
  <c r="X79" i="1"/>
  <c r="X167" i="1"/>
  <c r="X128" i="1"/>
  <c r="X218" i="1"/>
  <c r="X78" i="1"/>
  <c r="X74" i="1"/>
  <c r="X33" i="1"/>
  <c r="X48" i="1"/>
  <c r="X51" i="1"/>
  <c r="X80" i="1"/>
  <c r="X90" i="1"/>
  <c r="X217" i="1"/>
  <c r="X39" i="1"/>
  <c r="X21" i="1"/>
  <c r="X68" i="1"/>
  <c r="X180" i="1"/>
  <c r="X10" i="1"/>
  <c r="X32" i="1"/>
  <c r="X139" i="1"/>
  <c r="X146" i="1"/>
  <c r="X152" i="1"/>
  <c r="X97" i="1"/>
  <c r="X161" i="1"/>
  <c r="X115" i="1"/>
  <c r="X95" i="1"/>
  <c r="X219" i="1"/>
  <c r="X63" i="1"/>
  <c r="X131" i="1"/>
  <c r="X234" i="1"/>
  <c r="X101" i="1"/>
  <c r="X213" i="1"/>
  <c r="X162" i="1"/>
  <c r="X16" i="1"/>
  <c r="X225" i="1"/>
  <c r="X144" i="1"/>
  <c r="X208" i="1"/>
  <c r="X6" i="1"/>
  <c r="X114" i="1"/>
  <c r="X181" i="1"/>
  <c r="X224" i="1"/>
  <c r="X159" i="1"/>
  <c r="X216" i="1"/>
  <c r="X15" i="1"/>
  <c r="X24" i="1"/>
  <c r="X47" i="1"/>
  <c r="X107" i="1"/>
  <c r="X160" i="1"/>
  <c r="X17" i="1"/>
  <c r="X93" i="1"/>
  <c r="X86" i="1"/>
  <c r="X82" i="1"/>
  <c r="X116" i="1"/>
  <c r="X184" i="1"/>
  <c r="X209" i="1"/>
  <c r="X50" i="1"/>
  <c r="X30" i="1"/>
  <c r="X53" i="1"/>
  <c r="X59" i="1"/>
  <c r="X106" i="1"/>
  <c r="X134" i="1"/>
  <c r="X230" i="1"/>
  <c r="X29" i="1"/>
  <c r="X149" i="1"/>
  <c r="X214" i="1"/>
  <c r="X185" i="1"/>
  <c r="X20" i="1"/>
  <c r="X186" i="1"/>
  <c r="X57" i="1"/>
  <c r="X163" i="1"/>
  <c r="X35" i="1"/>
  <c r="X56" i="1"/>
  <c r="X111" i="1"/>
  <c r="X69" i="1"/>
  <c r="X187" i="1"/>
  <c r="X61" i="1"/>
  <c r="X127" i="1"/>
  <c r="X170" i="1"/>
  <c r="X215" i="1"/>
  <c r="X60" i="1"/>
  <c r="X188" i="1"/>
  <c r="X18" i="1"/>
  <c r="X8" i="1"/>
  <c r="X105" i="1"/>
  <c r="X153" i="1"/>
  <c r="X99" i="1"/>
  <c r="X113" i="1"/>
  <c r="X19" i="1"/>
  <c r="X133" i="1"/>
  <c r="X122" i="1"/>
  <c r="X220" i="1"/>
  <c r="X189" i="1"/>
  <c r="X155" i="1"/>
  <c r="X190" i="1"/>
  <c r="X142" i="1"/>
  <c r="X232" i="1"/>
  <c r="X192" i="1"/>
  <c r="X129" i="1"/>
  <c r="X42" i="1"/>
  <c r="X12" i="1"/>
  <c r="X25" i="1"/>
  <c r="X100" i="1"/>
  <c r="X46" i="1"/>
  <c r="X193" i="1"/>
  <c r="X34" i="1"/>
  <c r="X194" i="1"/>
  <c r="X195" i="1"/>
  <c r="X112" i="1"/>
  <c r="X67" i="1"/>
  <c r="X196" i="1"/>
  <c r="X7" i="1"/>
  <c r="X123" i="1"/>
  <c r="X109" i="1"/>
  <c r="X197" i="1"/>
  <c r="X198" i="1"/>
  <c r="X38" i="1"/>
  <c r="X199" i="1"/>
  <c r="X31" i="1"/>
  <c r="X110" i="1"/>
  <c r="X151" i="1"/>
  <c r="X200" i="1"/>
  <c r="X201" i="1"/>
  <c r="X37" i="1"/>
  <c r="X117" i="1"/>
  <c r="X202" i="1"/>
  <c r="X125" i="1"/>
  <c r="X158" i="1"/>
  <c r="X203" i="1"/>
  <c r="X64" i="1"/>
  <c r="X204" i="1"/>
  <c r="X45" i="1"/>
  <c r="X96" i="1"/>
  <c r="X205" i="1"/>
  <c r="X55" i="1"/>
  <c r="X206" i="1"/>
  <c r="X211" i="1"/>
  <c r="X41" i="1"/>
  <c r="X36" i="1"/>
  <c r="X227" i="1"/>
  <c r="X103" i="1"/>
  <c r="X62" i="1"/>
  <c r="X172" i="1"/>
  <c r="X210" i="1"/>
  <c r="X121" i="1"/>
  <c r="X70" i="1"/>
  <c r="X92" i="1"/>
  <c r="X147" i="1"/>
  <c r="X191" i="1"/>
  <c r="X164" i="1"/>
  <c r="X135" i="1"/>
  <c r="X166" i="1"/>
  <c r="X143" i="1"/>
  <c r="X171" i="1"/>
  <c r="X89" i="1"/>
  <c r="X176" i="1"/>
  <c r="X126" i="1"/>
  <c r="X145" i="1"/>
  <c r="X120" i="1"/>
  <c r="X212" i="1"/>
  <c r="X165" i="1"/>
  <c r="X124" i="1"/>
  <c r="X138" i="1"/>
  <c r="X207" i="1"/>
  <c r="X75" i="1"/>
  <c r="X183" i="1"/>
  <c r="X182" i="1"/>
  <c r="X88" i="1"/>
  <c r="AD23" i="1"/>
  <c r="AD9" i="1"/>
  <c r="AD102" i="1"/>
  <c r="AD173" i="1"/>
  <c r="AD174" i="1"/>
  <c r="AD118" i="1"/>
  <c r="AD52" i="1"/>
  <c r="AD226" i="1"/>
  <c r="AD83" i="1"/>
  <c r="AD223" i="1"/>
  <c r="AD229" i="1"/>
  <c r="AD44" i="1"/>
  <c r="AD169" i="1"/>
  <c r="AD150" i="1"/>
  <c r="AD94" i="1"/>
  <c r="AD175" i="1"/>
  <c r="AD71" i="1"/>
  <c r="AD228" i="1"/>
  <c r="AD130" i="1"/>
  <c r="AD157" i="1"/>
  <c r="AD132" i="1"/>
  <c r="AD72" i="1"/>
  <c r="AD222" i="1"/>
  <c r="AD136" i="1"/>
  <c r="AD156" i="1"/>
  <c r="AD22" i="1"/>
  <c r="AD58" i="1"/>
  <c r="AD177" i="1"/>
  <c r="AD233" i="1"/>
  <c r="AD81" i="1"/>
  <c r="AD84" i="1"/>
  <c r="AD154" i="1"/>
  <c r="AD77" i="1"/>
  <c r="AD119" i="1"/>
  <c r="AD40" i="1"/>
  <c r="AD178" i="1"/>
  <c r="AD231" i="1"/>
  <c r="AD141" i="1"/>
  <c r="AD73" i="1"/>
  <c r="AD137" i="1"/>
  <c r="AD13" i="1"/>
  <c r="AD140" i="1"/>
  <c r="AD76" i="1"/>
  <c r="AD91" i="1"/>
  <c r="AD168" i="1"/>
  <c r="AD26" i="1"/>
  <c r="AD221" i="1"/>
  <c r="AD148" i="1"/>
  <c r="AD179" i="1"/>
  <c r="AD167" i="1"/>
  <c r="AD128" i="1"/>
  <c r="AD218" i="1"/>
  <c r="AD78" i="1"/>
  <c r="AD74" i="1"/>
  <c r="AD33" i="1"/>
  <c r="AD48" i="1"/>
  <c r="AD51" i="1"/>
  <c r="AD80" i="1"/>
  <c r="AD217" i="1"/>
  <c r="AD21" i="1"/>
  <c r="AD68" i="1"/>
  <c r="AD180" i="1"/>
  <c r="AD10" i="1"/>
  <c r="AD32" i="1"/>
  <c r="AD139" i="1"/>
  <c r="AD146" i="1"/>
  <c r="AD152" i="1"/>
  <c r="AD161" i="1"/>
  <c r="AD115" i="1"/>
  <c r="AD95" i="1"/>
  <c r="AD219" i="1"/>
  <c r="AD131" i="1"/>
  <c r="AD234" i="1"/>
  <c r="AD101" i="1"/>
  <c r="AD213" i="1"/>
  <c r="AD162" i="1"/>
  <c r="AD16" i="1"/>
  <c r="AD225" i="1"/>
  <c r="AD144" i="1"/>
  <c r="AD208" i="1"/>
  <c r="AD6" i="1"/>
  <c r="AD114" i="1"/>
  <c r="AD181" i="1"/>
  <c r="AD224" i="1"/>
  <c r="AD159" i="1"/>
  <c r="AD216" i="1"/>
  <c r="AD15" i="1"/>
  <c r="AD47" i="1"/>
  <c r="AD107" i="1"/>
  <c r="AD160" i="1"/>
  <c r="AD86" i="1"/>
  <c r="AD184" i="1"/>
  <c r="AD209" i="1"/>
  <c r="AD50" i="1"/>
  <c r="AD53" i="1"/>
  <c r="AD134" i="1"/>
  <c r="AD230" i="1"/>
  <c r="AD29" i="1"/>
  <c r="AD149" i="1"/>
  <c r="AD214" i="1"/>
  <c r="AD185" i="1"/>
  <c r="AD186" i="1"/>
  <c r="AD57" i="1"/>
  <c r="AD163" i="1"/>
  <c r="AD56" i="1"/>
  <c r="AD111" i="1"/>
  <c r="AD187" i="1"/>
  <c r="AD61" i="1"/>
  <c r="AD127" i="1"/>
  <c r="AD170" i="1"/>
  <c r="AD215" i="1"/>
  <c r="AD188" i="1"/>
  <c r="AD18" i="1"/>
  <c r="AD8" i="1"/>
  <c r="AD105" i="1"/>
  <c r="AD153" i="1"/>
  <c r="AD99" i="1"/>
  <c r="AD113" i="1"/>
  <c r="AD19" i="1"/>
  <c r="AD133" i="1"/>
  <c r="AD122" i="1"/>
  <c r="AD220" i="1"/>
  <c r="AD189" i="1"/>
  <c r="AD155" i="1"/>
  <c r="AD190" i="1"/>
  <c r="AD142" i="1"/>
  <c r="AD232" i="1"/>
  <c r="AD192" i="1"/>
  <c r="AD129" i="1"/>
  <c r="AD12" i="1"/>
  <c r="AD46" i="1"/>
  <c r="AD193" i="1"/>
  <c r="AD194" i="1"/>
  <c r="AD195" i="1"/>
  <c r="AD67" i="1"/>
  <c r="AD196" i="1"/>
  <c r="AD7" i="1"/>
  <c r="AD123" i="1"/>
  <c r="AD109" i="1"/>
  <c r="AD197" i="1"/>
  <c r="AD198" i="1"/>
  <c r="AD199" i="1"/>
  <c r="AD151" i="1"/>
  <c r="AD200" i="1"/>
  <c r="AD201" i="1"/>
  <c r="AD37" i="1"/>
  <c r="AD117" i="1"/>
  <c r="AD202" i="1"/>
  <c r="AD125" i="1"/>
  <c r="AD158" i="1"/>
  <c r="AD203" i="1"/>
  <c r="AD204" i="1"/>
  <c r="AD45" i="1"/>
  <c r="AD205" i="1"/>
  <c r="AD55" i="1"/>
  <c r="AD206" i="1"/>
  <c r="AD211" i="1"/>
  <c r="AD41" i="1"/>
  <c r="AD227" i="1"/>
  <c r="AD62" i="1"/>
  <c r="AD172" i="1"/>
  <c r="AD210" i="1"/>
  <c r="AD121" i="1"/>
  <c r="AD70" i="1"/>
  <c r="AD147" i="1"/>
  <c r="AD191" i="1"/>
  <c r="AD164" i="1"/>
  <c r="AD135" i="1"/>
  <c r="AD166" i="1"/>
  <c r="AD143" i="1"/>
  <c r="AD171" i="1"/>
  <c r="AD176" i="1"/>
  <c r="AD126" i="1"/>
  <c r="AD145" i="1"/>
  <c r="AD120" i="1"/>
  <c r="AD212" i="1"/>
  <c r="AD165" i="1"/>
  <c r="AD124" i="1"/>
  <c r="AD138" i="1"/>
  <c r="AD207" i="1"/>
  <c r="AD75" i="1"/>
  <c r="AD183" i="1"/>
  <c r="AD182" i="1"/>
  <c r="I103" i="1"/>
  <c r="AD103" i="1" s="1"/>
  <c r="I62" i="1"/>
  <c r="I172" i="1"/>
  <c r="I210" i="1"/>
  <c r="I121" i="1"/>
  <c r="I70" i="1"/>
  <c r="I92" i="1"/>
  <c r="AD92" i="1" s="1"/>
  <c r="I147" i="1"/>
  <c r="I191" i="1"/>
  <c r="I164" i="1"/>
  <c r="I135" i="1"/>
  <c r="I166" i="1"/>
  <c r="I143" i="1"/>
  <c r="I171" i="1"/>
  <c r="I89" i="1"/>
  <c r="AD89" i="1" s="1"/>
  <c r="I176" i="1"/>
  <c r="I126" i="1"/>
  <c r="I145" i="1"/>
  <c r="I120" i="1"/>
  <c r="I212" i="1"/>
  <c r="I165" i="1"/>
  <c r="I124" i="1"/>
  <c r="I138" i="1"/>
  <c r="I207" i="1"/>
  <c r="I75" i="1"/>
  <c r="I183" i="1"/>
  <c r="I182" i="1"/>
  <c r="I88" i="1"/>
  <c r="AD88" i="1" s="1"/>
  <c r="E88" i="1" l="1"/>
  <c r="E172" i="1"/>
  <c r="E183" i="1"/>
  <c r="E191" i="1"/>
  <c r="E103" i="1"/>
  <c r="E207" i="1"/>
  <c r="E176" i="1"/>
  <c r="E89" i="1"/>
  <c r="E92" i="1"/>
  <c r="E182" i="1"/>
  <c r="E171" i="1"/>
  <c r="AE1" i="1"/>
  <c r="AN1" i="1"/>
  <c r="AG80" i="1"/>
  <c r="AG23" i="1"/>
  <c r="AG31" i="1"/>
  <c r="AG8" i="1"/>
  <c r="AG94" i="1"/>
  <c r="AG50" i="1"/>
  <c r="AG24" i="1"/>
  <c r="AG16" i="1"/>
  <c r="AG59" i="1"/>
  <c r="AG107" i="1"/>
  <c r="AG56" i="1"/>
  <c r="AG22" i="1"/>
  <c r="AG72" i="1"/>
  <c r="AG79" i="1"/>
  <c r="AG49" i="1"/>
  <c r="AG86" i="1"/>
  <c r="AG146" i="1"/>
  <c r="AG208" i="1"/>
  <c r="AG46" i="1"/>
  <c r="AG130" i="1"/>
  <c r="AG144" i="1"/>
  <c r="AG214" i="1"/>
  <c r="AG42" i="1"/>
  <c r="AG206" i="1"/>
  <c r="AG98" i="1"/>
  <c r="AG85" i="1"/>
  <c r="AG28" i="1"/>
  <c r="AG20" i="1"/>
  <c r="AG64" i="1"/>
  <c r="AG65" i="1"/>
  <c r="AG69" i="1"/>
  <c r="AG81" i="1"/>
  <c r="AG110" i="1"/>
  <c r="AG26" i="1"/>
  <c r="AG137" i="1"/>
  <c r="AG106" i="1"/>
  <c r="AG157" i="1"/>
  <c r="AG184" i="1"/>
  <c r="AG220" i="1"/>
  <c r="AG148" i="1"/>
  <c r="AG51" i="1"/>
  <c r="AG149" i="1"/>
  <c r="AG132" i="1"/>
  <c r="AG39" i="1"/>
  <c r="AG97" i="1"/>
  <c r="AG150" i="1"/>
  <c r="AG113" i="1"/>
  <c r="AG116" i="1"/>
  <c r="AG54" i="1"/>
  <c r="AG170" i="1"/>
  <c r="AG227" i="1"/>
  <c r="AG78" i="1"/>
  <c r="AG52" i="1"/>
  <c r="AG197" i="1"/>
  <c r="AG12" i="1"/>
  <c r="AG209" i="1"/>
  <c r="AG101" i="1"/>
  <c r="AG201" i="1"/>
  <c r="AG205" i="1"/>
  <c r="AG213" i="1"/>
  <c r="AG177" i="1"/>
  <c r="AG202" i="1"/>
  <c r="AG188" i="1"/>
  <c r="AG154" i="1"/>
  <c r="AG215" i="1"/>
  <c r="AG67" i="1"/>
  <c r="AG109" i="1"/>
  <c r="AG90" i="1"/>
  <c r="AG15" i="1"/>
  <c r="AG76" i="1"/>
  <c r="AG192" i="1"/>
  <c r="AG47" i="1"/>
  <c r="AG185" i="1"/>
  <c r="AG203" i="1"/>
  <c r="AG21" i="1"/>
  <c r="AG195" i="1"/>
  <c r="AG222" i="1"/>
  <c r="AG232" i="1"/>
  <c r="AG226" i="1"/>
  <c r="AG217" i="1"/>
  <c r="AG55" i="1"/>
  <c r="AG32" i="1"/>
  <c r="AG133" i="1"/>
  <c r="AG60" i="1"/>
  <c r="AG38" i="1"/>
  <c r="AG36" i="1"/>
  <c r="AG35" i="1"/>
  <c r="AG30" i="1"/>
  <c r="AG160" i="1"/>
  <c r="AG163" i="1"/>
  <c r="AG225" i="1"/>
  <c r="AG118" i="1"/>
  <c r="AG14" i="1"/>
  <c r="AG223" i="1"/>
  <c r="AG43" i="1"/>
  <c r="AG71" i="1"/>
  <c r="AG122" i="1"/>
  <c r="AG33" i="1"/>
  <c r="AG18" i="1"/>
  <c r="AG229" i="1"/>
  <c r="AG178" i="1"/>
  <c r="AG34" i="1"/>
  <c r="AG115" i="1"/>
  <c r="AG224" i="1"/>
  <c r="AG190" i="1"/>
  <c r="AG161" i="1"/>
  <c r="AG74" i="1"/>
  <c r="AG125" i="1"/>
  <c r="AG151" i="1"/>
  <c r="AG73" i="1"/>
  <c r="AG153" i="1"/>
  <c r="AG200" i="1"/>
  <c r="AG230" i="1"/>
  <c r="AG111" i="1"/>
  <c r="AG77" i="1"/>
  <c r="AG181" i="1"/>
  <c r="AG233" i="1"/>
  <c r="AG186" i="1"/>
  <c r="AG40" i="1"/>
  <c r="AG17" i="1"/>
  <c r="AG102" i="1"/>
  <c r="AG156" i="1"/>
  <c r="AG169" i="1"/>
  <c r="AG6" i="1"/>
  <c r="AG19" i="1"/>
  <c r="AG218" i="1"/>
  <c r="AG189" i="1"/>
  <c r="AG41" i="1"/>
  <c r="AG63" i="1"/>
  <c r="AG139" i="1"/>
  <c r="AG105" i="1"/>
  <c r="AG61" i="1"/>
  <c r="AG11" i="1"/>
  <c r="AG84" i="1"/>
  <c r="AG95" i="1"/>
  <c r="AG123" i="1"/>
  <c r="AG96" i="1"/>
  <c r="AG167" i="1"/>
  <c r="AG187" i="1"/>
  <c r="AG162" i="1"/>
  <c r="AG129" i="1"/>
  <c r="AG58" i="1"/>
  <c r="AG194" i="1"/>
  <c r="AG119" i="1"/>
  <c r="AG204" i="1"/>
  <c r="AG114" i="1"/>
  <c r="AG155" i="1"/>
  <c r="AG199" i="1"/>
  <c r="AG13" i="1"/>
  <c r="AG175" i="1"/>
  <c r="AG25" i="1"/>
  <c r="AG117" i="1"/>
  <c r="AG112" i="1"/>
  <c r="AG100" i="1"/>
  <c r="AG152" i="1"/>
  <c r="AG104" i="1"/>
  <c r="AG140" i="1"/>
  <c r="AG174" i="1"/>
  <c r="AG168" i="1"/>
  <c r="AG5" i="1"/>
  <c r="AG198" i="1"/>
  <c r="AG9" i="1"/>
  <c r="AG219" i="1"/>
  <c r="AG196" i="1"/>
  <c r="AG48" i="1"/>
  <c r="AG45" i="1"/>
  <c r="AG228" i="1"/>
  <c r="AG134" i="1"/>
  <c r="AG44" i="1"/>
  <c r="AG68" i="1"/>
  <c r="AG234" i="1"/>
  <c r="AG159" i="1"/>
  <c r="AG216" i="1"/>
  <c r="AG99" i="1"/>
  <c r="AG173" i="1"/>
  <c r="AG127" i="1"/>
  <c r="AG128" i="1"/>
  <c r="AG87" i="1"/>
  <c r="AG91" i="1"/>
  <c r="AG141" i="1"/>
  <c r="AG158" i="1"/>
  <c r="AG211" i="1"/>
  <c r="AG193" i="1"/>
  <c r="AG136" i="1"/>
  <c r="AG82" i="1"/>
  <c r="AG231" i="1"/>
  <c r="AG179" i="1"/>
  <c r="AG93" i="1"/>
  <c r="AG180" i="1"/>
  <c r="AG83" i="1"/>
  <c r="AG131" i="1"/>
  <c r="AG142" i="1"/>
  <c r="AG221" i="1"/>
  <c r="AG27" i="1"/>
  <c r="L68" i="1"/>
  <c r="L234" i="1"/>
  <c r="L159" i="1"/>
  <c r="L216" i="1"/>
  <c r="L99" i="1"/>
  <c r="L173" i="1"/>
  <c r="L127" i="1"/>
  <c r="L128" i="1"/>
  <c r="L87" i="1"/>
  <c r="L91" i="1"/>
  <c r="L141" i="1"/>
  <c r="L158" i="1"/>
  <c r="L211" i="1"/>
  <c r="L193" i="1"/>
  <c r="L136" i="1"/>
  <c r="L82" i="1"/>
  <c r="L231" i="1"/>
  <c r="L179" i="1"/>
  <c r="L93" i="1"/>
  <c r="L180" i="1"/>
  <c r="L83" i="1"/>
  <c r="L131" i="1"/>
  <c r="L142" i="1"/>
  <c r="L221" i="1"/>
  <c r="L50" i="1"/>
  <c r="O68" i="1"/>
  <c r="O234" i="1"/>
  <c r="O159" i="1"/>
  <c r="O216" i="1"/>
  <c r="O99" i="1"/>
  <c r="O173" i="1"/>
  <c r="O127" i="1"/>
  <c r="O128" i="1"/>
  <c r="O87" i="1"/>
  <c r="O91" i="1"/>
  <c r="O141" i="1"/>
  <c r="O158" i="1"/>
  <c r="O211" i="1"/>
  <c r="O193" i="1"/>
  <c r="O136" i="1"/>
  <c r="O82" i="1"/>
  <c r="O231" i="1"/>
  <c r="O179" i="1"/>
  <c r="O93" i="1"/>
  <c r="O180" i="1"/>
  <c r="O83" i="1"/>
  <c r="O131" i="1"/>
  <c r="O142" i="1"/>
  <c r="O221" i="1"/>
  <c r="O50" i="1"/>
  <c r="R68" i="1"/>
  <c r="R234" i="1"/>
  <c r="R159" i="1"/>
  <c r="R216" i="1"/>
  <c r="R99" i="1"/>
  <c r="R173" i="1"/>
  <c r="R127" i="1"/>
  <c r="R128" i="1"/>
  <c r="R87" i="1"/>
  <c r="R91" i="1"/>
  <c r="R141" i="1"/>
  <c r="R158" i="1"/>
  <c r="R211" i="1"/>
  <c r="R193" i="1"/>
  <c r="R136" i="1"/>
  <c r="R82" i="1"/>
  <c r="R231" i="1"/>
  <c r="R179" i="1"/>
  <c r="R93" i="1"/>
  <c r="R180" i="1"/>
  <c r="R83" i="1"/>
  <c r="R131" i="1"/>
  <c r="R142" i="1"/>
  <c r="R221" i="1"/>
  <c r="R50" i="1"/>
  <c r="I173" i="1"/>
  <c r="I127" i="1"/>
  <c r="I128" i="1"/>
  <c r="I87" i="1"/>
  <c r="AD87" i="1" s="1"/>
  <c r="I91" i="1"/>
  <c r="DD91" i="1" s="1"/>
  <c r="I141" i="1"/>
  <c r="I158" i="1"/>
  <c r="I211" i="1"/>
  <c r="I193" i="1"/>
  <c r="I136" i="1"/>
  <c r="I82" i="1"/>
  <c r="AD82" i="1" s="1"/>
  <c r="I231" i="1"/>
  <c r="I179" i="1"/>
  <c r="I93" i="1"/>
  <c r="AD93" i="1" s="1"/>
  <c r="I180" i="1"/>
  <c r="I83" i="1"/>
  <c r="DA83" i="1" s="1"/>
  <c r="I131" i="1"/>
  <c r="I142" i="1"/>
  <c r="I221" i="1"/>
  <c r="I50" i="1"/>
  <c r="R27" i="1"/>
  <c r="R23" i="1"/>
  <c r="R31" i="1"/>
  <c r="R24" i="1"/>
  <c r="R59" i="1"/>
  <c r="R107" i="1"/>
  <c r="R79" i="1"/>
  <c r="R49" i="1"/>
  <c r="R86" i="1"/>
  <c r="R146" i="1"/>
  <c r="R208" i="1"/>
  <c r="R46" i="1"/>
  <c r="R130" i="1"/>
  <c r="R144" i="1"/>
  <c r="R214" i="1"/>
  <c r="R42" i="1"/>
  <c r="R206" i="1"/>
  <c r="R98" i="1"/>
  <c r="R85" i="1"/>
  <c r="R28" i="1"/>
  <c r="R20" i="1"/>
  <c r="R64" i="1"/>
  <c r="R65" i="1"/>
  <c r="R69" i="1"/>
  <c r="R81" i="1"/>
  <c r="R110" i="1"/>
  <c r="R26" i="1"/>
  <c r="R137" i="1"/>
  <c r="R106" i="1"/>
  <c r="R157" i="1"/>
  <c r="R184" i="1"/>
  <c r="R220" i="1"/>
  <c r="R148" i="1"/>
  <c r="R51" i="1"/>
  <c r="R149" i="1"/>
  <c r="R132" i="1"/>
  <c r="R39" i="1"/>
  <c r="R97" i="1"/>
  <c r="R150" i="1"/>
  <c r="R113" i="1"/>
  <c r="R116" i="1"/>
  <c r="R8" i="1"/>
  <c r="R54" i="1"/>
  <c r="R16" i="1"/>
  <c r="R170" i="1"/>
  <c r="R227" i="1"/>
  <c r="R78" i="1"/>
  <c r="R52" i="1"/>
  <c r="R197" i="1"/>
  <c r="R7" i="1"/>
  <c r="R12" i="1"/>
  <c r="R209" i="1"/>
  <c r="R101" i="1"/>
  <c r="R201" i="1"/>
  <c r="R205" i="1"/>
  <c r="R213" i="1"/>
  <c r="R177" i="1"/>
  <c r="R202" i="1"/>
  <c r="R188" i="1"/>
  <c r="R154" i="1"/>
  <c r="R215" i="1"/>
  <c r="R67" i="1"/>
  <c r="R109" i="1"/>
  <c r="R90" i="1"/>
  <c r="R15" i="1"/>
  <c r="R76" i="1"/>
  <c r="R192" i="1"/>
  <c r="R47" i="1"/>
  <c r="R57" i="1"/>
  <c r="R185" i="1"/>
  <c r="R203" i="1"/>
  <c r="R21" i="1"/>
  <c r="R195" i="1"/>
  <c r="R222" i="1"/>
  <c r="R232" i="1"/>
  <c r="R226" i="1"/>
  <c r="R217" i="1"/>
  <c r="R55" i="1"/>
  <c r="R32" i="1"/>
  <c r="R56" i="1"/>
  <c r="R133" i="1"/>
  <c r="R60" i="1"/>
  <c r="R53" i="1"/>
  <c r="R38" i="1"/>
  <c r="R36" i="1"/>
  <c r="R35" i="1"/>
  <c r="R30" i="1"/>
  <c r="R160" i="1"/>
  <c r="R163" i="1"/>
  <c r="R225" i="1"/>
  <c r="R118" i="1"/>
  <c r="R22" i="1"/>
  <c r="R14" i="1"/>
  <c r="R223" i="1"/>
  <c r="R29" i="1"/>
  <c r="R43" i="1"/>
  <c r="R71" i="1"/>
  <c r="R122" i="1"/>
  <c r="R33" i="1"/>
  <c r="R18" i="1"/>
  <c r="R229" i="1"/>
  <c r="R178" i="1"/>
  <c r="R34" i="1"/>
  <c r="R115" i="1"/>
  <c r="R224" i="1"/>
  <c r="R72" i="1"/>
  <c r="R190" i="1"/>
  <c r="R161" i="1"/>
  <c r="R74" i="1"/>
  <c r="R125" i="1"/>
  <c r="R151" i="1"/>
  <c r="R73" i="1"/>
  <c r="R153" i="1"/>
  <c r="R200" i="1"/>
  <c r="R230" i="1"/>
  <c r="R111" i="1"/>
  <c r="R77" i="1"/>
  <c r="R181" i="1"/>
  <c r="R233" i="1"/>
  <c r="R186" i="1"/>
  <c r="R40" i="1"/>
  <c r="R17" i="1"/>
  <c r="R102" i="1"/>
  <c r="R156" i="1"/>
  <c r="R169" i="1"/>
  <c r="R6" i="1"/>
  <c r="R19" i="1"/>
  <c r="R218" i="1"/>
  <c r="R189" i="1"/>
  <c r="R41" i="1"/>
  <c r="R63" i="1"/>
  <c r="R139" i="1"/>
  <c r="R105" i="1"/>
  <c r="R61" i="1"/>
  <c r="R11" i="1"/>
  <c r="R84" i="1"/>
  <c r="R95" i="1"/>
  <c r="R123" i="1"/>
  <c r="R96" i="1"/>
  <c r="R167" i="1"/>
  <c r="R187" i="1"/>
  <c r="R162" i="1"/>
  <c r="R129" i="1"/>
  <c r="R58" i="1"/>
  <c r="R194" i="1"/>
  <c r="R119" i="1"/>
  <c r="R204" i="1"/>
  <c r="R114" i="1"/>
  <c r="R155" i="1"/>
  <c r="R199" i="1"/>
  <c r="R37" i="1"/>
  <c r="R13" i="1"/>
  <c r="R175" i="1"/>
  <c r="R25" i="1"/>
  <c r="R117" i="1"/>
  <c r="R112" i="1"/>
  <c r="R100" i="1"/>
  <c r="R152" i="1"/>
  <c r="R104" i="1"/>
  <c r="R140" i="1"/>
  <c r="R174" i="1"/>
  <c r="R168" i="1"/>
  <c r="R5" i="1"/>
  <c r="R198" i="1"/>
  <c r="R9" i="1"/>
  <c r="R219" i="1"/>
  <c r="R196" i="1"/>
  <c r="R48" i="1"/>
  <c r="R45" i="1"/>
  <c r="R228" i="1"/>
  <c r="R134" i="1"/>
  <c r="R44" i="1"/>
  <c r="R10" i="1"/>
  <c r="R80" i="1"/>
  <c r="O23" i="1"/>
  <c r="O31" i="1"/>
  <c r="O24" i="1"/>
  <c r="O59" i="1"/>
  <c r="O79" i="1"/>
  <c r="O49" i="1"/>
  <c r="O86" i="1"/>
  <c r="O146" i="1"/>
  <c r="O208" i="1"/>
  <c r="O46" i="1"/>
  <c r="O130" i="1"/>
  <c r="O144" i="1"/>
  <c r="O214" i="1"/>
  <c r="O94" i="1"/>
  <c r="O42" i="1"/>
  <c r="O206" i="1"/>
  <c r="O98" i="1"/>
  <c r="O85" i="1"/>
  <c r="O28" i="1"/>
  <c r="O20" i="1"/>
  <c r="O64" i="1"/>
  <c r="O65" i="1"/>
  <c r="O69" i="1"/>
  <c r="O81" i="1"/>
  <c r="O110" i="1"/>
  <c r="O26" i="1"/>
  <c r="O137" i="1"/>
  <c r="O106" i="1"/>
  <c r="O157" i="1"/>
  <c r="O184" i="1"/>
  <c r="O220" i="1"/>
  <c r="O148" i="1"/>
  <c r="O51" i="1"/>
  <c r="O149" i="1"/>
  <c r="O132" i="1"/>
  <c r="O39" i="1"/>
  <c r="O97" i="1"/>
  <c r="O150" i="1"/>
  <c r="O113" i="1"/>
  <c r="O116" i="1"/>
  <c r="O8" i="1"/>
  <c r="O54" i="1"/>
  <c r="O16" i="1"/>
  <c r="O170" i="1"/>
  <c r="O227" i="1"/>
  <c r="O78" i="1"/>
  <c r="O52" i="1"/>
  <c r="O197" i="1"/>
  <c r="O7" i="1"/>
  <c r="O12" i="1"/>
  <c r="O209" i="1"/>
  <c r="O101" i="1"/>
  <c r="O201" i="1"/>
  <c r="O205" i="1"/>
  <c r="O213" i="1"/>
  <c r="O177" i="1"/>
  <c r="O202" i="1"/>
  <c r="O188" i="1"/>
  <c r="O154" i="1"/>
  <c r="O215" i="1"/>
  <c r="O67" i="1"/>
  <c r="O109" i="1"/>
  <c r="O90" i="1"/>
  <c r="O15" i="1"/>
  <c r="O76" i="1"/>
  <c r="O192" i="1"/>
  <c r="O47" i="1"/>
  <c r="O57" i="1"/>
  <c r="O185" i="1"/>
  <c r="O203" i="1"/>
  <c r="O21" i="1"/>
  <c r="O195" i="1"/>
  <c r="O222" i="1"/>
  <c r="O232" i="1"/>
  <c r="O226" i="1"/>
  <c r="O217" i="1"/>
  <c r="O55" i="1"/>
  <c r="O32" i="1"/>
  <c r="O56" i="1"/>
  <c r="O133" i="1"/>
  <c r="O60" i="1"/>
  <c r="O53" i="1"/>
  <c r="O38" i="1"/>
  <c r="O36" i="1"/>
  <c r="O35" i="1"/>
  <c r="O30" i="1"/>
  <c r="O160" i="1"/>
  <c r="O163" i="1"/>
  <c r="O225" i="1"/>
  <c r="O118" i="1"/>
  <c r="O22" i="1"/>
  <c r="O14" i="1"/>
  <c r="O223" i="1"/>
  <c r="O29" i="1"/>
  <c r="O43" i="1"/>
  <c r="O71" i="1"/>
  <c r="O122" i="1"/>
  <c r="O33" i="1"/>
  <c r="O18" i="1"/>
  <c r="O229" i="1"/>
  <c r="O178" i="1"/>
  <c r="O34" i="1"/>
  <c r="O115" i="1"/>
  <c r="O224" i="1"/>
  <c r="O72" i="1"/>
  <c r="O190" i="1"/>
  <c r="O161" i="1"/>
  <c r="O74" i="1"/>
  <c r="O125" i="1"/>
  <c r="O151" i="1"/>
  <c r="O73" i="1"/>
  <c r="O153" i="1"/>
  <c r="O200" i="1"/>
  <c r="O230" i="1"/>
  <c r="O111" i="1"/>
  <c r="O77" i="1"/>
  <c r="O181" i="1"/>
  <c r="O233" i="1"/>
  <c r="O186" i="1"/>
  <c r="O40" i="1"/>
  <c r="O17" i="1"/>
  <c r="O102" i="1"/>
  <c r="O156" i="1"/>
  <c r="O169" i="1"/>
  <c r="O6" i="1"/>
  <c r="O19" i="1"/>
  <c r="O218" i="1"/>
  <c r="O189" i="1"/>
  <c r="O41" i="1"/>
  <c r="O63" i="1"/>
  <c r="O139" i="1"/>
  <c r="O105" i="1"/>
  <c r="O61" i="1"/>
  <c r="O11" i="1"/>
  <c r="O84" i="1"/>
  <c r="O95" i="1"/>
  <c r="O123" i="1"/>
  <c r="O96" i="1"/>
  <c r="O167" i="1"/>
  <c r="O187" i="1"/>
  <c r="O162" i="1"/>
  <c r="O129" i="1"/>
  <c r="O58" i="1"/>
  <c r="O194" i="1"/>
  <c r="O119" i="1"/>
  <c r="O204" i="1"/>
  <c r="O114" i="1"/>
  <c r="O155" i="1"/>
  <c r="O199" i="1"/>
  <c r="O37" i="1"/>
  <c r="O13" i="1"/>
  <c r="O175" i="1"/>
  <c r="O25" i="1"/>
  <c r="O117" i="1"/>
  <c r="O112" i="1"/>
  <c r="O100" i="1"/>
  <c r="O152" i="1"/>
  <c r="O104" i="1"/>
  <c r="O140" i="1"/>
  <c r="O174" i="1"/>
  <c r="O168" i="1"/>
  <c r="O5" i="1"/>
  <c r="O198" i="1"/>
  <c r="O9" i="1"/>
  <c r="O219" i="1"/>
  <c r="O196" i="1"/>
  <c r="O48" i="1"/>
  <c r="O45" i="1"/>
  <c r="O228" i="1"/>
  <c r="O134" i="1"/>
  <c r="O44" i="1"/>
  <c r="O10" i="1"/>
  <c r="O27" i="1"/>
  <c r="L79" i="1"/>
  <c r="L49" i="1"/>
  <c r="L86" i="1"/>
  <c r="L146" i="1"/>
  <c r="L208" i="1"/>
  <c r="L80" i="1"/>
  <c r="L46" i="1"/>
  <c r="L130" i="1"/>
  <c r="L144" i="1"/>
  <c r="L214" i="1"/>
  <c r="L94" i="1"/>
  <c r="L42" i="1"/>
  <c r="L206" i="1"/>
  <c r="L98" i="1"/>
  <c r="L85" i="1"/>
  <c r="L28" i="1"/>
  <c r="L20" i="1"/>
  <c r="L64" i="1"/>
  <c r="L65" i="1"/>
  <c r="L69" i="1"/>
  <c r="L81" i="1"/>
  <c r="L110" i="1"/>
  <c r="L26" i="1"/>
  <c r="L137" i="1"/>
  <c r="L106" i="1"/>
  <c r="L157" i="1"/>
  <c r="L184" i="1"/>
  <c r="L220" i="1"/>
  <c r="L148" i="1"/>
  <c r="L51" i="1"/>
  <c r="L149" i="1"/>
  <c r="L132" i="1"/>
  <c r="L39" i="1"/>
  <c r="L97" i="1"/>
  <c r="L150" i="1"/>
  <c r="L113" i="1"/>
  <c r="L116" i="1"/>
  <c r="L8" i="1"/>
  <c r="L54" i="1"/>
  <c r="L16" i="1"/>
  <c r="L170" i="1"/>
  <c r="L227" i="1"/>
  <c r="L78" i="1"/>
  <c r="L52" i="1"/>
  <c r="L197" i="1"/>
  <c r="L7" i="1"/>
  <c r="L12" i="1"/>
  <c r="L209" i="1"/>
  <c r="L101" i="1"/>
  <c r="L201" i="1"/>
  <c r="L205" i="1"/>
  <c r="L213" i="1"/>
  <c r="L177" i="1"/>
  <c r="L202" i="1"/>
  <c r="L188" i="1"/>
  <c r="L154" i="1"/>
  <c r="L215" i="1"/>
  <c r="L67" i="1"/>
  <c r="L109" i="1"/>
  <c r="L90" i="1"/>
  <c r="L15" i="1"/>
  <c r="L76" i="1"/>
  <c r="L192" i="1"/>
  <c r="L47" i="1"/>
  <c r="L57" i="1"/>
  <c r="L185" i="1"/>
  <c r="L203" i="1"/>
  <c r="L21" i="1"/>
  <c r="L195" i="1"/>
  <c r="L222" i="1"/>
  <c r="L232" i="1"/>
  <c r="L226" i="1"/>
  <c r="L217" i="1"/>
  <c r="L55" i="1"/>
  <c r="L32" i="1"/>
  <c r="L56" i="1"/>
  <c r="L133" i="1"/>
  <c r="L60" i="1"/>
  <c r="L53" i="1"/>
  <c r="L38" i="1"/>
  <c r="L36" i="1"/>
  <c r="L35" i="1"/>
  <c r="L30" i="1"/>
  <c r="L160" i="1"/>
  <c r="L163" i="1"/>
  <c r="L225" i="1"/>
  <c r="L118" i="1"/>
  <c r="L22" i="1"/>
  <c r="L14" i="1"/>
  <c r="L223" i="1"/>
  <c r="L29" i="1"/>
  <c r="L43" i="1"/>
  <c r="L71" i="1"/>
  <c r="L122" i="1"/>
  <c r="L33" i="1"/>
  <c r="L18" i="1"/>
  <c r="L229" i="1"/>
  <c r="L178" i="1"/>
  <c r="L34" i="1"/>
  <c r="L115" i="1"/>
  <c r="L224" i="1"/>
  <c r="L107" i="1"/>
  <c r="L72" i="1"/>
  <c r="L190" i="1"/>
  <c r="L161" i="1"/>
  <c r="L74" i="1"/>
  <c r="L125" i="1"/>
  <c r="L151" i="1"/>
  <c r="L73" i="1"/>
  <c r="L153" i="1"/>
  <c r="L200" i="1"/>
  <c r="L230" i="1"/>
  <c r="L111" i="1"/>
  <c r="L77" i="1"/>
  <c r="L181" i="1"/>
  <c r="L233" i="1"/>
  <c r="L186" i="1"/>
  <c r="L40" i="1"/>
  <c r="L17" i="1"/>
  <c r="L102" i="1"/>
  <c r="L156" i="1"/>
  <c r="L169" i="1"/>
  <c r="L19" i="1"/>
  <c r="L218" i="1"/>
  <c r="L189" i="1"/>
  <c r="L41" i="1"/>
  <c r="L63" i="1"/>
  <c r="L139" i="1"/>
  <c r="L105" i="1"/>
  <c r="L61" i="1"/>
  <c r="L11" i="1"/>
  <c r="L84" i="1"/>
  <c r="L95" i="1"/>
  <c r="L123" i="1"/>
  <c r="L96" i="1"/>
  <c r="L167" i="1"/>
  <c r="L187" i="1"/>
  <c r="L162" i="1"/>
  <c r="L129" i="1"/>
  <c r="L58" i="1"/>
  <c r="L194" i="1"/>
  <c r="L119" i="1"/>
  <c r="L204" i="1"/>
  <c r="L114" i="1"/>
  <c r="L155" i="1"/>
  <c r="L199" i="1"/>
  <c r="L37" i="1"/>
  <c r="L13" i="1"/>
  <c r="L175" i="1"/>
  <c r="L25" i="1"/>
  <c r="L117" i="1"/>
  <c r="L112" i="1"/>
  <c r="L100" i="1"/>
  <c r="L152" i="1"/>
  <c r="L104" i="1"/>
  <c r="L140" i="1"/>
  <c r="L174" i="1"/>
  <c r="L168" i="1"/>
  <c r="L5" i="1"/>
  <c r="L198" i="1"/>
  <c r="L9" i="1"/>
  <c r="L219" i="1"/>
  <c r="L196" i="1"/>
  <c r="L48" i="1"/>
  <c r="L45" i="1"/>
  <c r="L228" i="1"/>
  <c r="L134" i="1"/>
  <c r="L44" i="1"/>
  <c r="L10" i="1"/>
  <c r="E190" i="1" l="1"/>
  <c r="E200" i="1"/>
  <c r="E204" i="1"/>
  <c r="E196" i="1"/>
  <c r="E181" i="1"/>
  <c r="E205" i="1"/>
  <c r="E184" i="1"/>
  <c r="E83" i="1"/>
  <c r="E201" i="1"/>
  <c r="E180" i="1"/>
  <c r="E198" i="1"/>
  <c r="E179" i="1"/>
  <c r="E91" i="1"/>
  <c r="E199" i="1"/>
  <c r="E192" i="1"/>
  <c r="E188" i="1"/>
  <c r="E87" i="1"/>
  <c r="E187" i="1"/>
  <c r="E93" i="1"/>
  <c r="E202" i="1"/>
  <c r="E82" i="1"/>
  <c r="E185" i="1"/>
  <c r="E175" i="1"/>
  <c r="E194" i="1"/>
  <c r="E189" i="1"/>
  <c r="E186" i="1"/>
  <c r="E195" i="1"/>
  <c r="E177" i="1"/>
  <c r="E197" i="1"/>
  <c r="E206" i="1"/>
  <c r="E178" i="1"/>
  <c r="E193" i="1"/>
  <c r="E173" i="1"/>
  <c r="U50" i="1"/>
  <c r="DY50" i="1"/>
  <c r="AK1" i="1"/>
  <c r="AH1" i="1"/>
  <c r="I49" i="1"/>
  <c r="I23" i="1"/>
  <c r="I86" i="1"/>
  <c r="CR86" i="1" s="1"/>
  <c r="E86" i="1" s="1"/>
  <c r="I59" i="1"/>
  <c r="AD59" i="1" s="1"/>
  <c r="I146" i="1"/>
  <c r="I208" i="1"/>
  <c r="I80" i="1"/>
  <c r="O80" i="1" s="1"/>
  <c r="E80" i="1" s="1"/>
  <c r="I46" i="1"/>
  <c r="I130" i="1"/>
  <c r="I144" i="1"/>
  <c r="I214" i="1"/>
  <c r="I94" i="1"/>
  <c r="R94" i="1" s="1"/>
  <c r="E94" i="1" s="1"/>
  <c r="I42" i="1"/>
  <c r="I206" i="1"/>
  <c r="I27" i="1"/>
  <c r="U27" i="1" s="1"/>
  <c r="I98" i="1"/>
  <c r="AD98" i="1" s="1"/>
  <c r="I85" i="1"/>
  <c r="AD85" i="1" s="1"/>
  <c r="E85" i="1" s="1"/>
  <c r="I28" i="1"/>
  <c r="CR28" i="1" s="1"/>
  <c r="I20" i="1"/>
  <c r="DS20" i="1" s="1"/>
  <c r="I64" i="1"/>
  <c r="I65" i="1"/>
  <c r="I69" i="1"/>
  <c r="I81" i="1"/>
  <c r="BZ81" i="1" s="1"/>
  <c r="E81" i="1" s="1"/>
  <c r="I110" i="1"/>
  <c r="AD110" i="1" s="1"/>
  <c r="E110" i="1" s="1"/>
  <c r="I26" i="1"/>
  <c r="I137" i="1"/>
  <c r="I106" i="1"/>
  <c r="AD106" i="1" s="1"/>
  <c r="E106" i="1" s="1"/>
  <c r="I157" i="1"/>
  <c r="I184" i="1"/>
  <c r="I220" i="1"/>
  <c r="I148" i="1"/>
  <c r="I51" i="1"/>
  <c r="I149" i="1"/>
  <c r="I132" i="1"/>
  <c r="I39" i="1"/>
  <c r="EE39" i="1" s="1"/>
  <c r="I97" i="1"/>
  <c r="AD97" i="1" s="1"/>
  <c r="I150" i="1"/>
  <c r="I113" i="1"/>
  <c r="CU113" i="1" s="1"/>
  <c r="E113" i="1" s="1"/>
  <c r="I116" i="1"/>
  <c r="AD116" i="1" s="1"/>
  <c r="E116" i="1" s="1"/>
  <c r="I8" i="1"/>
  <c r="I54" i="1"/>
  <c r="I31" i="1"/>
  <c r="I16" i="1"/>
  <c r="AY16" i="1" s="1"/>
  <c r="I170" i="1"/>
  <c r="I227" i="1"/>
  <c r="I78" i="1"/>
  <c r="CI78" i="1" s="1"/>
  <c r="E78" i="1" s="1"/>
  <c r="I52" i="1"/>
  <c r="I197" i="1"/>
  <c r="I7" i="1"/>
  <c r="DS7" i="1" s="1"/>
  <c r="I12" i="1"/>
  <c r="I209" i="1"/>
  <c r="I101" i="1"/>
  <c r="DG101" i="1" s="1"/>
  <c r="E101" i="1" s="1"/>
  <c r="I201" i="1"/>
  <c r="I205" i="1"/>
  <c r="I213" i="1"/>
  <c r="I177" i="1"/>
  <c r="I202" i="1"/>
  <c r="I188" i="1"/>
  <c r="I154" i="1"/>
  <c r="I215" i="1"/>
  <c r="I67" i="1"/>
  <c r="I109" i="1"/>
  <c r="BE109" i="1" s="1"/>
  <c r="E109" i="1" s="1"/>
  <c r="I90" i="1"/>
  <c r="AD90" i="1" s="1"/>
  <c r="E90" i="1" s="1"/>
  <c r="I15" i="1"/>
  <c r="DD15" i="1" s="1"/>
  <c r="I76" i="1"/>
  <c r="I192" i="1"/>
  <c r="I47" i="1"/>
  <c r="CF47" i="1" s="1"/>
  <c r="I57" i="1"/>
  <c r="AG57" i="1" s="1"/>
  <c r="E57" i="1" s="1"/>
  <c r="I185" i="1"/>
  <c r="I203" i="1"/>
  <c r="I21" i="1"/>
  <c r="I195" i="1"/>
  <c r="I222" i="1"/>
  <c r="I232" i="1"/>
  <c r="I226" i="1"/>
  <c r="I217" i="1"/>
  <c r="I55" i="1"/>
  <c r="CX55" i="1" s="1"/>
  <c r="I32" i="1"/>
  <c r="CU32" i="1" s="1"/>
  <c r="I56" i="1"/>
  <c r="DM56" i="1" s="1"/>
  <c r="I133" i="1"/>
  <c r="I60" i="1"/>
  <c r="I53" i="1"/>
  <c r="I38" i="1"/>
  <c r="EE38" i="1" s="1"/>
  <c r="I36" i="1"/>
  <c r="EE36" i="1" s="1"/>
  <c r="I35" i="1"/>
  <c r="EE35" i="1" s="1"/>
  <c r="I30" i="1"/>
  <c r="DJ30" i="1" s="1"/>
  <c r="I160" i="1"/>
  <c r="I163" i="1"/>
  <c r="I225" i="1"/>
  <c r="I118" i="1"/>
  <c r="DM118" i="1" s="1"/>
  <c r="E118" i="1" s="1"/>
  <c r="I22" i="1"/>
  <c r="AV22" i="1" s="1"/>
  <c r="I14" i="1"/>
  <c r="I223" i="1"/>
  <c r="I29" i="1"/>
  <c r="U29" i="1" s="1"/>
  <c r="I43" i="1"/>
  <c r="I71" i="1"/>
  <c r="I122" i="1"/>
  <c r="I33" i="1"/>
  <c r="I18" i="1"/>
  <c r="I229" i="1"/>
  <c r="I178" i="1"/>
  <c r="I34" i="1"/>
  <c r="AD34" i="1" s="1"/>
  <c r="I24" i="1"/>
  <c r="I115" i="1"/>
  <c r="BT115" i="1" s="1"/>
  <c r="E115" i="1" s="1"/>
  <c r="I224" i="1"/>
  <c r="I107" i="1"/>
  <c r="O107" i="1" s="1"/>
  <c r="E107" i="1" s="1"/>
  <c r="I72" i="1"/>
  <c r="AP72" i="1" s="1"/>
  <c r="I190" i="1"/>
  <c r="I161" i="1"/>
  <c r="I74" i="1"/>
  <c r="CX74" i="1" s="1"/>
  <c r="I125" i="1"/>
  <c r="I151" i="1"/>
  <c r="I73" i="1"/>
  <c r="I153" i="1"/>
  <c r="I200" i="1"/>
  <c r="I230" i="1"/>
  <c r="I111" i="1"/>
  <c r="BT111" i="1" s="1"/>
  <c r="E111" i="1" s="1"/>
  <c r="I77" i="1"/>
  <c r="DS77" i="1" s="1"/>
  <c r="E77" i="1" s="1"/>
  <c r="I181" i="1"/>
  <c r="I233" i="1"/>
  <c r="I186" i="1"/>
  <c r="I40" i="1"/>
  <c r="I17" i="1"/>
  <c r="I102" i="1"/>
  <c r="DY102" i="1" s="1"/>
  <c r="E102" i="1" s="1"/>
  <c r="I156" i="1"/>
  <c r="I169" i="1"/>
  <c r="I6" i="1"/>
  <c r="DM6" i="1" s="1"/>
  <c r="I19" i="1"/>
  <c r="I218" i="1"/>
  <c r="I189" i="1"/>
  <c r="I41" i="1"/>
  <c r="I63" i="1"/>
  <c r="I139" i="1"/>
  <c r="I105" i="1"/>
  <c r="AP105" i="1" s="1"/>
  <c r="I61" i="1"/>
  <c r="CL61" i="1" s="1"/>
  <c r="I11" i="1"/>
  <c r="DY11" i="1" s="1"/>
  <c r="I84" i="1"/>
  <c r="DD84" i="1" s="1"/>
  <c r="E84" i="1" s="1"/>
  <c r="I95" i="1"/>
  <c r="AA95" i="1" s="1"/>
  <c r="E95" i="1" s="1"/>
  <c r="I123" i="1"/>
  <c r="I96" i="1"/>
  <c r="AD96" i="1" s="1"/>
  <c r="E96" i="1" s="1"/>
  <c r="I167" i="1"/>
  <c r="I187" i="1"/>
  <c r="I162" i="1"/>
  <c r="I129" i="1"/>
  <c r="I58" i="1"/>
  <c r="AM58" i="1" s="1"/>
  <c r="E58" i="1" s="1"/>
  <c r="I194" i="1"/>
  <c r="I119" i="1"/>
  <c r="BZ119" i="1" s="1"/>
  <c r="E119" i="1" s="1"/>
  <c r="I204" i="1"/>
  <c r="I114" i="1"/>
  <c r="DM114" i="1" s="1"/>
  <c r="E114" i="1" s="1"/>
  <c r="I155" i="1"/>
  <c r="I199" i="1"/>
  <c r="I37" i="1"/>
  <c r="I13" i="1"/>
  <c r="AV13" i="1" s="1"/>
  <c r="I175" i="1"/>
  <c r="I25" i="1"/>
  <c r="I117" i="1"/>
  <c r="EE117" i="1" s="1"/>
  <c r="E117" i="1" s="1"/>
  <c r="I112" i="1"/>
  <c r="I100" i="1"/>
  <c r="AD100" i="1" s="1"/>
  <c r="I152" i="1"/>
  <c r="I104" i="1"/>
  <c r="AD104" i="1" s="1"/>
  <c r="I140" i="1"/>
  <c r="I174" i="1"/>
  <c r="AA174" i="1" s="1"/>
  <c r="E174" i="1" s="1"/>
  <c r="I168" i="1"/>
  <c r="I5" i="1"/>
  <c r="DP5" i="1" s="1"/>
  <c r="I198" i="1"/>
  <c r="I9" i="1"/>
  <c r="I219" i="1"/>
  <c r="I196" i="1"/>
  <c r="I48" i="1"/>
  <c r="AM48" i="1" s="1"/>
  <c r="I45" i="1"/>
  <c r="I228" i="1"/>
  <c r="I134" i="1"/>
  <c r="I44" i="1"/>
  <c r="AY44" i="1" s="1"/>
  <c r="I10" i="1"/>
  <c r="I68" i="1"/>
  <c r="I234" i="1"/>
  <c r="I159" i="1"/>
  <c r="I216" i="1"/>
  <c r="I99" i="1"/>
  <c r="DY99" i="1" s="1"/>
  <c r="I79" i="1"/>
  <c r="AD79" i="1" s="1"/>
  <c r="E79" i="1" s="1"/>
  <c r="C16" i="2"/>
  <c r="D21" i="2"/>
  <c r="C5" i="2"/>
  <c r="C6" i="2"/>
  <c r="C7" i="2"/>
  <c r="C8" i="2"/>
  <c r="C9" i="2"/>
  <c r="C10" i="2"/>
  <c r="C11" i="2"/>
  <c r="C12" i="2"/>
  <c r="G12" i="2"/>
  <c r="D12" i="2" s="1"/>
  <c r="G26" i="2"/>
  <c r="H26" i="2" s="1"/>
  <c r="D26" i="2" s="1"/>
  <c r="C13" i="2"/>
  <c r="C14" i="2"/>
  <c r="C15" i="2"/>
  <c r="C21" i="2"/>
  <c r="C22" i="2"/>
  <c r="C23" i="2"/>
  <c r="C24" i="2"/>
  <c r="C25" i="2"/>
  <c r="C26" i="2"/>
  <c r="G10" i="2"/>
  <c r="D10" i="2"/>
  <c r="G11" i="2"/>
  <c r="D11" i="2" s="1"/>
  <c r="G14" i="2"/>
  <c r="D14" i="2" s="1"/>
  <c r="G7" i="2"/>
  <c r="D7" i="2" s="1"/>
  <c r="G13" i="2"/>
  <c r="D13" i="2" s="1"/>
  <c r="G9" i="2"/>
  <c r="D9" i="2" s="1"/>
  <c r="G8" i="2"/>
  <c r="D8" i="2" s="1"/>
  <c r="G27" i="2"/>
  <c r="H27" i="2" s="1"/>
  <c r="D27" i="2" s="1"/>
  <c r="C27" i="2"/>
  <c r="G28" i="2"/>
  <c r="H28" i="2" s="1"/>
  <c r="D28" i="2" s="1"/>
  <c r="C28" i="2"/>
  <c r="G22" i="2"/>
  <c r="H22" i="2" s="1"/>
  <c r="D22" i="2" s="1"/>
  <c r="G23" i="2"/>
  <c r="H23" i="2" s="1"/>
  <c r="D23" i="2" s="1"/>
  <c r="G24" i="2"/>
  <c r="H24" i="2" s="1"/>
  <c r="D24" i="2" s="1"/>
  <c r="G25" i="2"/>
  <c r="H25" i="2" s="1"/>
  <c r="D25" i="2" s="1"/>
  <c r="G29" i="2"/>
  <c r="H29" i="2" s="1"/>
  <c r="D29" i="2" s="1"/>
  <c r="G30" i="2"/>
  <c r="H30" i="2" s="1"/>
  <c r="D30" i="2" s="1"/>
  <c r="G6" i="2"/>
  <c r="D6" i="2"/>
  <c r="G31" i="2"/>
  <c r="H31" i="2" s="1"/>
  <c r="D31" i="2" s="1"/>
  <c r="G15" i="2"/>
  <c r="D15" i="2" s="1"/>
  <c r="C31" i="2"/>
  <c r="G32" i="2"/>
  <c r="H32" i="2"/>
  <c r="G33" i="2"/>
  <c r="H33" i="2" s="1"/>
  <c r="G16" i="2"/>
  <c r="D16" i="2" s="1"/>
  <c r="G17" i="2"/>
  <c r="C29" i="2"/>
  <c r="C30" i="2"/>
  <c r="E98" i="1" l="1"/>
  <c r="EH51" i="1"/>
  <c r="E51" i="1" s="1"/>
  <c r="EH68" i="1"/>
  <c r="EH12" i="1"/>
  <c r="E150" i="1" s="1"/>
  <c r="AY41" i="1"/>
  <c r="EH70" i="1"/>
  <c r="E211" i="1" s="1"/>
  <c r="EH34" i="1"/>
  <c r="EH14" i="1"/>
  <c r="EK71" i="1"/>
  <c r="E50" i="1"/>
  <c r="CI14" i="1"/>
  <c r="EH13" i="1"/>
  <c r="E13" i="1" s="1"/>
  <c r="EK62" i="1"/>
  <c r="E62" i="1" s="1"/>
  <c r="EH26" i="1"/>
  <c r="E165" i="1" s="1"/>
  <c r="AY8" i="1"/>
  <c r="DS8" i="1"/>
  <c r="AY18" i="1"/>
  <c r="DV18" i="1"/>
  <c r="BN23" i="1"/>
  <c r="DS23" i="1"/>
  <c r="AD24" i="1"/>
  <c r="DS24" i="1"/>
  <c r="AD43" i="1"/>
  <c r="EB43" i="1"/>
  <c r="AG53" i="1"/>
  <c r="EH75" i="1"/>
  <c r="E75" i="1" s="1"/>
  <c r="AY9" i="1"/>
  <c r="EN40" i="1"/>
  <c r="E227" i="1" s="1"/>
  <c r="DS9" i="1"/>
  <c r="AD65" i="1"/>
  <c r="EE65" i="1"/>
  <c r="AY45" i="1"/>
  <c r="EH67" i="1"/>
  <c r="E67" i="1" s="1"/>
  <c r="AM12" i="1"/>
  <c r="DP12" i="1"/>
  <c r="BH17" i="1"/>
  <c r="DY17" i="1"/>
  <c r="D235" i="1"/>
  <c r="BZ5" i="1"/>
  <c r="CR5" i="1"/>
  <c r="AD63" i="1"/>
  <c r="CR63" i="1"/>
  <c r="AD64" i="1"/>
  <c r="CU64" i="1"/>
  <c r="J235" i="1"/>
  <c r="BN21" i="1"/>
  <c r="AY21" i="1"/>
  <c r="BE52" i="1"/>
  <c r="DM52" i="1"/>
  <c r="AD112" i="1"/>
  <c r="DM112" i="1"/>
  <c r="BT73" i="1"/>
  <c r="DM73" i="1"/>
  <c r="AD54" i="1"/>
  <c r="DM54" i="1"/>
  <c r="DD46" i="1"/>
  <c r="DG46" i="1"/>
  <c r="AG37" i="1"/>
  <c r="CI37" i="1"/>
  <c r="AD30" i="1"/>
  <c r="CC30" i="1"/>
  <c r="AP32" i="1"/>
  <c r="BT32" i="1"/>
  <c r="AS19" i="1"/>
  <c r="CL19" i="1"/>
  <c r="AD60" i="1"/>
  <c r="BW60" i="1"/>
  <c r="BE11" i="1"/>
  <c r="BZ11" i="1"/>
  <c r="AD20" i="1"/>
  <c r="BN20" i="1"/>
  <c r="AD31" i="1"/>
  <c r="BZ31" i="1"/>
  <c r="AD28" i="1"/>
  <c r="BZ28" i="1"/>
  <c r="AP26" i="1"/>
  <c r="BK26" i="1"/>
  <c r="AD42" i="1"/>
  <c r="BH42" i="1"/>
  <c r="AD17" i="1"/>
  <c r="BE17" i="1"/>
  <c r="AS6" i="1"/>
  <c r="BE6" i="1"/>
  <c r="AD38" i="1"/>
  <c r="BE38" i="1"/>
  <c r="AD39" i="1"/>
  <c r="BE39" i="1"/>
  <c r="AS33" i="1"/>
  <c r="BE33" i="1"/>
  <c r="AD69" i="1"/>
  <c r="BE69" i="1"/>
  <c r="AD5" i="1"/>
  <c r="BE5" i="1"/>
  <c r="AD49" i="1"/>
  <c r="BE49" i="1"/>
  <c r="AD36" i="1"/>
  <c r="BE36" i="1"/>
  <c r="AS15" i="1"/>
  <c r="BE15" i="1"/>
  <c r="AG10" i="1"/>
  <c r="AY10" i="1"/>
  <c r="AA76" i="1"/>
  <c r="AP76" i="1"/>
  <c r="AD11" i="1"/>
  <c r="AP11" i="1"/>
  <c r="AG7" i="1"/>
  <c r="AV7" i="1"/>
  <c r="AD25" i="1"/>
  <c r="AM25" i="1"/>
  <c r="AD35" i="1"/>
  <c r="AJ35" i="1"/>
  <c r="U6" i="1"/>
  <c r="L6" i="1"/>
  <c r="U8" i="1"/>
  <c r="U72" i="1"/>
  <c r="U22" i="1"/>
  <c r="U56" i="1"/>
  <c r="E56" i="1" s="1"/>
  <c r="U16" i="1"/>
  <c r="E16" i="1" s="1"/>
  <c r="AD14" i="1"/>
  <c r="E14" i="1" s="1"/>
  <c r="AD27" i="1"/>
  <c r="AG29" i="1"/>
  <c r="E29" i="1" s="1"/>
  <c r="L24" i="1"/>
  <c r="L27" i="1"/>
  <c r="L31" i="1"/>
  <c r="L23" i="1"/>
  <c r="L59" i="1"/>
  <c r="E59" i="1" s="1"/>
  <c r="E36" i="2"/>
  <c r="E37" i="2"/>
  <c r="E40" i="1" l="1"/>
  <c r="E68" i="1"/>
  <c r="E229" i="1"/>
  <c r="E71" i="1"/>
  <c r="E100" i="1"/>
  <c r="E121" i="1"/>
  <c r="E226" i="1"/>
  <c r="E70" i="1"/>
  <c r="E224" i="1"/>
  <c r="E230" i="1"/>
  <c r="E228" i="1"/>
  <c r="E233" i="1"/>
  <c r="E147" i="1"/>
  <c r="E125" i="1"/>
  <c r="E137" i="1"/>
  <c r="E222" i="1"/>
  <c r="E133" i="1"/>
  <c r="E127" i="1"/>
  <c r="E136" i="1"/>
  <c r="E223" i="1"/>
  <c r="E22" i="1"/>
  <c r="E141" i="1"/>
  <c r="E132" i="1"/>
  <c r="E143" i="1"/>
  <c r="E134" i="1"/>
  <c r="E139" i="1"/>
  <c r="E231" i="1"/>
  <c r="E220" i="1"/>
  <c r="E142" i="1"/>
  <c r="E135" i="1"/>
  <c r="E140" i="1"/>
  <c r="E225" i="1"/>
  <c r="E144" i="1"/>
  <c r="E154" i="1"/>
  <c r="E145" i="1"/>
  <c r="E156" i="1"/>
  <c r="E130" i="1"/>
  <c r="E146" i="1"/>
  <c r="E66" i="1"/>
  <c r="E149" i="1"/>
  <c r="E124" i="1"/>
  <c r="E74" i="1"/>
  <c r="E221" i="1"/>
  <c r="E48" i="1"/>
  <c r="E123" i="1"/>
  <c r="E151" i="1"/>
  <c r="E161" i="1"/>
  <c r="E218" i="1"/>
  <c r="E164" i="1"/>
  <c r="E131" i="1"/>
  <c r="E160" i="1"/>
  <c r="E152" i="1"/>
  <c r="E122" i="1"/>
  <c r="E153" i="1"/>
  <c r="E162" i="1"/>
  <c r="E217" i="1"/>
  <c r="E97" i="1"/>
  <c r="E214" i="1"/>
  <c r="E163" i="1"/>
  <c r="E120" i="1"/>
  <c r="E128" i="1"/>
  <c r="E44" i="1"/>
  <c r="E148" i="1"/>
  <c r="E168" i="1"/>
  <c r="E166" i="1"/>
  <c r="E208" i="1"/>
  <c r="E159" i="1"/>
  <c r="E212" i="1"/>
  <c r="E216" i="1"/>
  <c r="E219" i="1"/>
  <c r="E138" i="1"/>
  <c r="E210" i="1"/>
  <c r="E215" i="1"/>
  <c r="E170" i="1"/>
  <c r="E213" i="1"/>
  <c r="E47" i="1"/>
  <c r="E157" i="1"/>
  <c r="E126" i="1"/>
  <c r="E104" i="1"/>
  <c r="E167" i="1"/>
  <c r="E232" i="1"/>
  <c r="E129" i="1"/>
  <c r="E203" i="1"/>
  <c r="E158" i="1"/>
  <c r="E34" i="1"/>
  <c r="E41" i="1"/>
  <c r="E73" i="1"/>
  <c r="E26" i="1"/>
  <c r="E55" i="1"/>
  <c r="E209" i="1"/>
  <c r="E155" i="1"/>
  <c r="E105" i="1"/>
  <c r="E72" i="1"/>
  <c r="E8" i="1"/>
  <c r="E7" i="1"/>
  <c r="E61" i="1"/>
  <c r="E169" i="1"/>
  <c r="E234" i="1"/>
  <c r="E69" i="1"/>
  <c r="E28" i="1"/>
  <c r="E60" i="1"/>
  <c r="E37" i="1"/>
  <c r="E21" i="1"/>
  <c r="E43" i="1"/>
  <c r="E6" i="1"/>
  <c r="E33" i="1"/>
  <c r="E65" i="1"/>
  <c r="E99" i="1"/>
  <c r="E19" i="1"/>
  <c r="E42" i="1"/>
  <c r="E32" i="1"/>
  <c r="E64" i="1"/>
  <c r="E9" i="1"/>
  <c r="E17" i="1"/>
  <c r="E35" i="1"/>
  <c r="E20" i="1"/>
  <c r="E12" i="1"/>
  <c r="E36" i="1"/>
  <c r="E112" i="1"/>
  <c r="E49" i="1"/>
  <c r="E31" i="1"/>
  <c r="E11" i="1"/>
  <c r="E39" i="1"/>
  <c r="E23" i="1"/>
  <c r="E10" i="1"/>
  <c r="E38" i="1"/>
  <c r="E52" i="1"/>
  <c r="E63" i="1"/>
  <c r="E53" i="1"/>
  <c r="E18" i="1"/>
  <c r="E27" i="1"/>
  <c r="E15" i="1"/>
  <c r="E54" i="1"/>
  <c r="E45" i="1"/>
  <c r="E76" i="1"/>
  <c r="E46" i="1"/>
  <c r="E25" i="1"/>
  <c r="E5" i="1"/>
  <c r="E30" i="1"/>
  <c r="E24" i="1"/>
  <c r="S1" i="1"/>
  <c r="P1" i="1"/>
  <c r="Y1" i="1"/>
  <c r="V1" i="1"/>
  <c r="M1" i="1"/>
  <c r="AB1" i="1"/>
  <c r="AG4" i="1"/>
  <c r="E4" i="1" s="1"/>
  <c r="A52" i="1" l="1"/>
  <c r="A32" i="1"/>
  <c r="A21" i="1"/>
  <c r="A56" i="1"/>
  <c r="A73" i="1"/>
  <c r="A76" i="1"/>
  <c r="A112" i="1"/>
  <c r="A138" i="1"/>
  <c r="A133" i="1"/>
  <c r="A8" i="1"/>
  <c r="A153" i="1"/>
  <c r="A151" i="1"/>
  <c r="A146" i="1"/>
  <c r="A135" i="1"/>
  <c r="A141" i="1"/>
  <c r="A29" i="1"/>
  <c r="A227" i="1"/>
  <c r="A148" i="1"/>
  <c r="A132" i="1"/>
  <c r="A42" i="1"/>
  <c r="A54" i="1"/>
  <c r="A34" i="1"/>
  <c r="A157" i="1"/>
  <c r="A216" i="1"/>
  <c r="A128" i="1"/>
  <c r="A122" i="1"/>
  <c r="A123" i="1"/>
  <c r="A130" i="1"/>
  <c r="A142" i="1"/>
  <c r="A224" i="1"/>
  <c r="A211" i="1"/>
  <c r="A150" i="1"/>
  <c r="A140" i="1"/>
  <c r="A126" i="1"/>
  <c r="A19" i="1"/>
  <c r="A24" i="1"/>
  <c r="A15" i="1"/>
  <c r="A23" i="1"/>
  <c r="A20" i="1"/>
  <c r="A99" i="1"/>
  <c r="A28" i="1"/>
  <c r="A105" i="1"/>
  <c r="A158" i="1"/>
  <c r="A47" i="1"/>
  <c r="A212" i="1"/>
  <c r="A120" i="1"/>
  <c r="A152" i="1"/>
  <c r="A48" i="1"/>
  <c r="A156" i="1"/>
  <c r="A220" i="1"/>
  <c r="A22" i="1"/>
  <c r="A147" i="1"/>
  <c r="A7" i="1"/>
  <c r="A235" i="1"/>
  <c r="A121" i="1"/>
  <c r="A108" i="1"/>
  <c r="A70" i="1"/>
  <c r="A172" i="1"/>
  <c r="A171" i="1"/>
  <c r="A182" i="1"/>
  <c r="A89" i="1"/>
  <c r="A92" i="1"/>
  <c r="A176" i="1"/>
  <c r="A183" i="1"/>
  <c r="A88" i="1"/>
  <c r="A103" i="1"/>
  <c r="A62" i="1"/>
  <c r="A191" i="1"/>
  <c r="A207" i="1"/>
  <c r="A75" i="1"/>
  <c r="A100" i="1"/>
  <c r="A67" i="1"/>
  <c r="A184" i="1"/>
  <c r="A174" i="1"/>
  <c r="A109" i="1"/>
  <c r="A84" i="1"/>
  <c r="A113" i="1"/>
  <c r="A189" i="1"/>
  <c r="A90" i="1"/>
  <c r="A83" i="1"/>
  <c r="A181" i="1"/>
  <c r="A110" i="1"/>
  <c r="A58" i="1"/>
  <c r="A78" i="1"/>
  <c r="A106" i="1"/>
  <c r="A177" i="1"/>
  <c r="A95" i="1"/>
  <c r="A114" i="1"/>
  <c r="A85" i="1"/>
  <c r="A199" i="1"/>
  <c r="A188" i="1"/>
  <c r="A116" i="1"/>
  <c r="A200" i="1"/>
  <c r="A79" i="1"/>
  <c r="A180" i="1"/>
  <c r="A204" i="1"/>
  <c r="A175" i="1"/>
  <c r="A86" i="1"/>
  <c r="A205" i="1"/>
  <c r="A107" i="1"/>
  <c r="A187" i="1"/>
  <c r="A178" i="1"/>
  <c r="A230" i="1"/>
  <c r="A201" i="1"/>
  <c r="A81" i="1"/>
  <c r="A82" i="1"/>
  <c r="A93" i="1"/>
  <c r="A197" i="1"/>
  <c r="A119" i="1"/>
  <c r="A190" i="1"/>
  <c r="A193" i="1"/>
  <c r="A102" i="1"/>
  <c r="A118" i="1"/>
  <c r="A117" i="1"/>
  <c r="A186" i="1"/>
  <c r="A57" i="1"/>
  <c r="A51" i="1"/>
  <c r="A80" i="1"/>
  <c r="A198" i="1"/>
  <c r="A195" i="1"/>
  <c r="A196" i="1"/>
  <c r="A96" i="1"/>
  <c r="A111" i="1"/>
  <c r="A71" i="1"/>
  <c r="A101" i="1"/>
  <c r="A233" i="1"/>
  <c r="A94" i="1"/>
  <c r="A40" i="1"/>
  <c r="A125" i="1"/>
  <c r="A77" i="1"/>
  <c r="A206" i="1"/>
  <c r="A91" i="1"/>
  <c r="A202" i="1"/>
  <c r="A173" i="1"/>
  <c r="A68" i="1"/>
  <c r="A179" i="1"/>
  <c r="A87" i="1"/>
  <c r="A115" i="1"/>
  <c r="A229" i="1"/>
  <c r="A194" i="1"/>
  <c r="A13" i="1"/>
  <c r="A185" i="1"/>
  <c r="A192" i="1"/>
  <c r="A161" i="1"/>
  <c r="A38" i="1"/>
  <c r="A219" i="1"/>
  <c r="A72" i="1"/>
  <c r="A4" i="1"/>
  <c r="A30" i="1"/>
  <c r="A27" i="1"/>
  <c r="A39" i="1"/>
  <c r="A35" i="1"/>
  <c r="A65" i="1"/>
  <c r="A69" i="1"/>
  <c r="A155" i="1"/>
  <c r="A203" i="1"/>
  <c r="A213" i="1"/>
  <c r="A159" i="1"/>
  <c r="A163" i="1"/>
  <c r="A160" i="1"/>
  <c r="A221" i="1"/>
  <c r="A145" i="1"/>
  <c r="A231" i="1"/>
  <c r="A165" i="1"/>
  <c r="A228" i="1"/>
  <c r="A16" i="1"/>
  <c r="A162" i="1"/>
  <c r="A45" i="1"/>
  <c r="A41" i="1"/>
  <c r="A10" i="1"/>
  <c r="A5" i="1"/>
  <c r="A18" i="1"/>
  <c r="A11" i="1"/>
  <c r="A17" i="1"/>
  <c r="A33" i="1"/>
  <c r="A234" i="1"/>
  <c r="A209" i="1"/>
  <c r="A129" i="1"/>
  <c r="A170" i="1"/>
  <c r="A208" i="1"/>
  <c r="A214" i="1"/>
  <c r="A131" i="1"/>
  <c r="A74" i="1"/>
  <c r="A154" i="1"/>
  <c r="A139" i="1"/>
  <c r="A223" i="1"/>
  <c r="A50" i="1"/>
  <c r="A14" i="1"/>
  <c r="A104" i="1"/>
  <c r="A137" i="1"/>
  <c r="A37" i="1"/>
  <c r="A12" i="1"/>
  <c r="A25" i="1"/>
  <c r="A53" i="1"/>
  <c r="A31" i="1"/>
  <c r="A9" i="1"/>
  <c r="A6" i="1"/>
  <c r="A169" i="1"/>
  <c r="A55" i="1"/>
  <c r="A232" i="1"/>
  <c r="A215" i="1"/>
  <c r="A166" i="1"/>
  <c r="A97" i="1"/>
  <c r="A164" i="1"/>
  <c r="A124" i="1"/>
  <c r="A144" i="1"/>
  <c r="A134" i="1"/>
  <c r="A136" i="1"/>
  <c r="A98" i="1"/>
  <c r="A226" i="1"/>
  <c r="A66" i="1"/>
  <c r="A36" i="1"/>
  <c r="A44" i="1"/>
  <c r="A60" i="1"/>
  <c r="A46" i="1"/>
  <c r="A63" i="1"/>
  <c r="A49" i="1"/>
  <c r="A64" i="1"/>
  <c r="A43" i="1"/>
  <c r="A61" i="1"/>
  <c r="A26" i="1"/>
  <c r="A167" i="1"/>
  <c r="A210" i="1"/>
  <c r="A168" i="1"/>
  <c r="A217" i="1"/>
  <c r="A218" i="1"/>
  <c r="A149" i="1"/>
  <c r="A225" i="1"/>
  <c r="A143" i="1"/>
  <c r="A127" i="1"/>
  <c r="A222" i="1"/>
  <c r="A59" i="1"/>
</calcChain>
</file>

<file path=xl/sharedStrings.xml><?xml version="1.0" encoding="utf-8"?>
<sst xmlns="http://schemas.openxmlformats.org/spreadsheetml/2006/main" count="1519" uniqueCount="775">
  <si>
    <t>Nom</t>
  </si>
  <si>
    <t>Prénom</t>
  </si>
  <si>
    <t>H</t>
  </si>
  <si>
    <t>F</t>
  </si>
  <si>
    <t>Sexe</t>
  </si>
  <si>
    <t>Coeff</t>
  </si>
  <si>
    <t>Cat.</t>
  </si>
  <si>
    <t>JU</t>
  </si>
  <si>
    <t>S1</t>
  </si>
  <si>
    <t>S2</t>
  </si>
  <si>
    <t>S3</t>
  </si>
  <si>
    <t>S4</t>
  </si>
  <si>
    <t>V1</t>
  </si>
  <si>
    <t>V2</t>
  </si>
  <si>
    <t>V3</t>
  </si>
  <si>
    <t>V4</t>
  </si>
  <si>
    <t>V5</t>
  </si>
  <si>
    <t>Cat</t>
  </si>
  <si>
    <t>Cat+Sexe</t>
  </si>
  <si>
    <t>Points</t>
  </si>
  <si>
    <t>Temps</t>
  </si>
  <si>
    <t>Né le</t>
  </si>
  <si>
    <t>Rang</t>
  </si>
  <si>
    <t>C</t>
  </si>
  <si>
    <t>Epreuve -&gt;</t>
  </si>
  <si>
    <t>Âge (ans)</t>
  </si>
  <si>
    <t>25–29</t>
  </si>
  <si>
    <t>30–34</t>
  </si>
  <si>
    <t>35–39</t>
  </si>
  <si>
    <t>40–44</t>
  </si>
  <si>
    <t>45–49</t>
  </si>
  <si>
    <t>50–54</t>
  </si>
  <si>
    <t>55–59</t>
  </si>
  <si>
    <t>60–64</t>
  </si>
  <si>
    <t>65–69</t>
  </si>
  <si>
    <t>70–74</t>
  </si>
  <si>
    <t>Hommes</t>
  </si>
  <si>
    <t>Femmes</t>
  </si>
  <si>
    <t>+75</t>
  </si>
  <si>
    <t>−24</t>
  </si>
  <si>
    <t>Le nombre de points sur une épreuve sera donné par la formule:</t>
  </si>
  <si>
    <t>avec:</t>
  </si>
  <si>
    <t>T = temps réalisé par le concurrent (en secondes)</t>
  </si>
  <si>
    <t>Le nombre de points obtenus sur une épreuve dépend:</t>
  </si>
  <si>
    <t>Découverte</t>
  </si>
  <si>
    <t>Sprint</t>
  </si>
  <si>
    <t>Courte Distance</t>
  </si>
  <si>
    <t>Longue Distance</t>
  </si>
  <si>
    <t>Ironman</t>
  </si>
  <si>
    <t>- du temps du concurrent</t>
  </si>
  <si>
    <t>- de la catégorie du concurrent</t>
  </si>
  <si>
    <t>V6</t>
  </si>
  <si>
    <t>féminine</t>
  </si>
  <si>
    <t>Majoration féminine moyenne (V1-V6)</t>
  </si>
  <si>
    <t>Majoration féminine moyenne (V1-V5)</t>
  </si>
  <si>
    <t>Majoration féminine senior 1 (à paramétrer)</t>
  </si>
  <si>
    <t>avec</t>
  </si>
  <si>
    <t>majoration</t>
  </si>
  <si>
    <t xml:space="preserve">Coeff issus de </t>
  </si>
  <si>
    <t>l'étude de Sultana</t>
  </si>
  <si>
    <t>Tableau de l'étude de Sultana</t>
  </si>
  <si>
    <t>Amortissement Découverte</t>
  </si>
  <si>
    <t>- de la Pratique de l'épreuve (Pratique Loisir ou Pratique Compétition)</t>
  </si>
  <si>
    <t>- du temps médian (temps du concurrent figurant "au milieu" des concurrents classés)</t>
  </si>
  <si>
    <t>P = p.K . Tm  / T</t>
  </si>
  <si>
    <t>Temps médian et date-&gt;</t>
  </si>
  <si>
    <t>K = coefficient dépendant de la catégorie du concurrent (voir onglet "Tableau des coeff)</t>
  </si>
  <si>
    <t>De</t>
  </si>
  <si>
    <t>A</t>
  </si>
  <si>
    <t>Année de naissance</t>
  </si>
  <si>
    <t>Courses</t>
  </si>
  <si>
    <t>p = 1 en Pratique Compétition et p = 0,8 en Pratique Loisir (épreuves de type "Découverte", dont le niveau moyen est moins élevé)</t>
  </si>
  <si>
    <t>Par ailleurs, chaque type d'épreuve est affecté d'un coefficient:</t>
  </si>
  <si>
    <t>Tm = temps médian : s'il y a N classés, le coureur médian est le N/2 ème, arrondi à l'entier supérieur si N impair</t>
  </si>
  <si>
    <t>S Versailles</t>
  </si>
  <si>
    <t>S Beauvais</t>
  </si>
  <si>
    <t>Half Deauville</t>
  </si>
  <si>
    <t>M Paris</t>
  </si>
  <si>
    <t>M Chantilly</t>
  </si>
  <si>
    <t>Half Chantilly</t>
  </si>
  <si>
    <t>M La Baule</t>
  </si>
  <si>
    <t>M Cepoy</t>
  </si>
  <si>
    <t>L Beauvais</t>
  </si>
  <si>
    <t>M Le Mans</t>
  </si>
  <si>
    <t>Ironman Nice</t>
  </si>
  <si>
    <t>M La Ferté Bernard</t>
  </si>
  <si>
    <t>S Cepoy</t>
  </si>
  <si>
    <t xml:space="preserve">Temps </t>
  </si>
  <si>
    <t>L Bois le Roi</t>
  </si>
  <si>
    <t>XS Fresnes</t>
  </si>
  <si>
    <t>M Deauville</t>
  </si>
  <si>
    <t>L Dijon</t>
  </si>
  <si>
    <t>M Annecy</t>
  </si>
  <si>
    <t>M Embrun</t>
  </si>
  <si>
    <t>L Salagou</t>
  </si>
  <si>
    <t>Xterra France</t>
  </si>
  <si>
    <t>Brice</t>
  </si>
  <si>
    <t>M</t>
  </si>
  <si>
    <t>Vincent</t>
  </si>
  <si>
    <t>BRACHET</t>
  </si>
  <si>
    <t>CONSTANTIN</t>
  </si>
  <si>
    <t>Olivier</t>
  </si>
  <si>
    <t>Hugo</t>
  </si>
  <si>
    <t>Guillaume</t>
  </si>
  <si>
    <t>MONTMEAT</t>
  </si>
  <si>
    <t>Thibault</t>
  </si>
  <si>
    <t>CHAUVEL</t>
  </si>
  <si>
    <t>S Iton</t>
  </si>
  <si>
    <t>M Iton</t>
  </si>
  <si>
    <t>Caroline</t>
  </si>
  <si>
    <t>CAVALLO</t>
  </si>
  <si>
    <t>DAHAN</t>
  </si>
  <si>
    <t>Mireille</t>
  </si>
  <si>
    <t>DIEUDONNE</t>
  </si>
  <si>
    <t>LADET</t>
  </si>
  <si>
    <t>Romaric</t>
  </si>
  <si>
    <t>GUEGAN</t>
  </si>
  <si>
    <t>BRONSARD</t>
  </si>
  <si>
    <t>Alexandre</t>
  </si>
  <si>
    <t>RABIOT</t>
  </si>
  <si>
    <t>TARDIEU</t>
  </si>
  <si>
    <t>Antoine</t>
  </si>
  <si>
    <t>GUTH</t>
  </si>
  <si>
    <t>CATHALA</t>
  </si>
  <si>
    <t>RAYNAUD</t>
  </si>
  <si>
    <t>PIRIOU</t>
  </si>
  <si>
    <t>BUCQUET</t>
  </si>
  <si>
    <t>Thibaut</t>
  </si>
  <si>
    <t>ALBARRACIN</t>
  </si>
  <si>
    <t>Diego</t>
  </si>
  <si>
    <t>Laurent</t>
  </si>
  <si>
    <t>MARANT</t>
  </si>
  <si>
    <t>OMONT</t>
  </si>
  <si>
    <t>Nicolas</t>
  </si>
  <si>
    <t>MARTINI</t>
  </si>
  <si>
    <t>JANVIER</t>
  </si>
  <si>
    <t>SEK</t>
  </si>
  <si>
    <t>DEFOIS</t>
  </si>
  <si>
    <t>Axel</t>
  </si>
  <si>
    <t>MONTEIL</t>
  </si>
  <si>
    <t>DEMONT</t>
  </si>
  <si>
    <t>Edouard</t>
  </si>
  <si>
    <t>MAIRE</t>
  </si>
  <si>
    <t>CLEMENT</t>
  </si>
  <si>
    <t>Jules</t>
  </si>
  <si>
    <t>LANCRIN</t>
  </si>
  <si>
    <t>M Salagou</t>
  </si>
  <si>
    <t>VERDONI</t>
  </si>
  <si>
    <t>PETIT</t>
  </si>
  <si>
    <t>Fabien</t>
  </si>
  <si>
    <t>GIBRAIS</t>
  </si>
  <si>
    <t>GOSSE</t>
  </si>
  <si>
    <t>GARCIN</t>
  </si>
  <si>
    <t>THOMSON</t>
  </si>
  <si>
    <t>LABRUYERE</t>
  </si>
  <si>
    <t>PRACHT</t>
  </si>
  <si>
    <t>Steve</t>
  </si>
  <si>
    <t>REVOUL</t>
  </si>
  <si>
    <t>ARDOUIN</t>
  </si>
  <si>
    <t>Jonathan</t>
  </si>
  <si>
    <t>MOREAU</t>
  </si>
  <si>
    <t>SGARBI</t>
  </si>
  <si>
    <t>Marco</t>
  </si>
  <si>
    <t>MORIN</t>
  </si>
  <si>
    <t>HARRAN</t>
  </si>
  <si>
    <t>Denis</t>
  </si>
  <si>
    <t>ECHALARD</t>
  </si>
  <si>
    <t>RIOU</t>
  </si>
  <si>
    <t>GUILLOIS</t>
  </si>
  <si>
    <t>Arnaud</t>
  </si>
  <si>
    <t>Sandrine</t>
  </si>
  <si>
    <t>MILLOT</t>
  </si>
  <si>
    <t>M Alpe Huez</t>
  </si>
  <si>
    <t>MATHIEU</t>
  </si>
  <si>
    <t>HEROULT</t>
  </si>
  <si>
    <t>BOTTOLI</t>
  </si>
  <si>
    <t>LEFLAMBE</t>
  </si>
  <si>
    <t>COMBALUZIER</t>
  </si>
  <si>
    <t>PRIGENT</t>
  </si>
  <si>
    <t>GASTE</t>
  </si>
  <si>
    <t>HAZARD</t>
  </si>
  <si>
    <t>LEGER</t>
  </si>
  <si>
    <t>CHEDIN</t>
  </si>
  <si>
    <t>LESUEUR</t>
  </si>
  <si>
    <t>Thomas</t>
  </si>
  <si>
    <t>Pierre</t>
  </si>
  <si>
    <t>FERJANI</t>
  </si>
  <si>
    <t>AZIZ</t>
  </si>
  <si>
    <t>DU PARC</t>
  </si>
  <si>
    <t>Louis Marie</t>
  </si>
  <si>
    <t>LE GRELLE</t>
  </si>
  <si>
    <t>Gaetan</t>
  </si>
  <si>
    <t>LEGO</t>
  </si>
  <si>
    <t>Marine</t>
  </si>
  <si>
    <t>GOURDON</t>
  </si>
  <si>
    <t>Capucine</t>
  </si>
  <si>
    <t>DAVID</t>
  </si>
  <si>
    <t>GAYANT</t>
  </si>
  <si>
    <t>BRICE</t>
  </si>
  <si>
    <t>PROST</t>
  </si>
  <si>
    <t>HUGO</t>
  </si>
  <si>
    <t>CARDINAEL</t>
  </si>
  <si>
    <t>ANTOINE</t>
  </si>
  <si>
    <t>HOUGET</t>
  </si>
  <si>
    <t>VICTOIRE</t>
  </si>
  <si>
    <t>LIAO</t>
  </si>
  <si>
    <t>Ta Hsiang</t>
  </si>
  <si>
    <t>Alan</t>
  </si>
  <si>
    <t>PORTE</t>
  </si>
  <si>
    <t>Manon</t>
  </si>
  <si>
    <t>VALODE</t>
  </si>
  <si>
    <t>MARINE</t>
  </si>
  <si>
    <t>BUFFIERE</t>
  </si>
  <si>
    <t xml:space="preserve">Gregoire </t>
  </si>
  <si>
    <t>CHALES</t>
  </si>
  <si>
    <t>Luc</t>
  </si>
  <si>
    <t>BOURGES</t>
  </si>
  <si>
    <t>Adrien</t>
  </si>
  <si>
    <t>LUDET</t>
  </si>
  <si>
    <t>Cedric</t>
  </si>
  <si>
    <t>TARDY</t>
  </si>
  <si>
    <t>Astrid</t>
  </si>
  <si>
    <t>Emma</t>
  </si>
  <si>
    <t>MASSON REGNAULT</t>
  </si>
  <si>
    <t>Benoit</t>
  </si>
  <si>
    <t>COMBEAUD</t>
  </si>
  <si>
    <t>VALENTIN</t>
  </si>
  <si>
    <t>SAINT MARTIN</t>
  </si>
  <si>
    <t>EGLOFF</t>
  </si>
  <si>
    <t>Cecile</t>
  </si>
  <si>
    <t>LEMASSON</t>
  </si>
  <si>
    <t>VINCENT</t>
  </si>
  <si>
    <t>CARGNEL</t>
  </si>
  <si>
    <t>LECALLIER</t>
  </si>
  <si>
    <t>GUILLAUME</t>
  </si>
  <si>
    <t>PASCAL</t>
  </si>
  <si>
    <t>FAVIER</t>
  </si>
  <si>
    <t>Leon</t>
  </si>
  <si>
    <t>GATT</t>
  </si>
  <si>
    <t xml:space="preserve">LHUILLIER </t>
  </si>
  <si>
    <t>CARLICCHI</t>
  </si>
  <si>
    <t>Remi</t>
  </si>
  <si>
    <t>GENITEAU</t>
  </si>
  <si>
    <t>Agathe</t>
  </si>
  <si>
    <t>GRIGNAC</t>
  </si>
  <si>
    <t>Camille</t>
  </si>
  <si>
    <t>BOUTIER</t>
  </si>
  <si>
    <t>Paul</t>
  </si>
  <si>
    <t>MULOT</t>
  </si>
  <si>
    <t>LE NARVOR</t>
  </si>
  <si>
    <t>Maidie</t>
  </si>
  <si>
    <t>CRESPO</t>
  </si>
  <si>
    <t>SAINSAULIEU</t>
  </si>
  <si>
    <t>Christopher</t>
  </si>
  <si>
    <t>HERRERA</t>
  </si>
  <si>
    <t>Joachim</t>
  </si>
  <si>
    <t>MAZE</t>
  </si>
  <si>
    <t>WILTGEN</t>
  </si>
  <si>
    <t>PIA</t>
  </si>
  <si>
    <t>FRAYSSE</t>
  </si>
  <si>
    <t>Sebastien</t>
  </si>
  <si>
    <t>BERTON</t>
  </si>
  <si>
    <t>Clement</t>
  </si>
  <si>
    <t>MORGANE</t>
  </si>
  <si>
    <t xml:space="preserve">RENE </t>
  </si>
  <si>
    <t>Michael</t>
  </si>
  <si>
    <t>AMELIE</t>
  </si>
  <si>
    <t>GERMAIN</t>
  </si>
  <si>
    <t>BUNLY</t>
  </si>
  <si>
    <t>TRYOEN</t>
  </si>
  <si>
    <t>JONATHAN</t>
  </si>
  <si>
    <t>CYPRIEN</t>
  </si>
  <si>
    <t>SHI</t>
  </si>
  <si>
    <t>JYH SHIN VIVIAN</t>
  </si>
  <si>
    <t>MONNOYE</t>
  </si>
  <si>
    <t>OLIVIER</t>
  </si>
  <si>
    <t>COUERAUD</t>
  </si>
  <si>
    <t>MICHARDIERE</t>
  </si>
  <si>
    <t>DENIS</t>
  </si>
  <si>
    <t>RECOUVREUR</t>
  </si>
  <si>
    <t>RIGOUBY</t>
  </si>
  <si>
    <t>Cyrille</t>
  </si>
  <si>
    <t>GEFFRAY</t>
  </si>
  <si>
    <t>Clotaire</t>
  </si>
  <si>
    <t>MAXIME</t>
  </si>
  <si>
    <t>POIGNANT</t>
  </si>
  <si>
    <t>MALGOIRE</t>
  </si>
  <si>
    <t>LIBEROS</t>
  </si>
  <si>
    <t>Matthieu</t>
  </si>
  <si>
    <t>RAMOND</t>
  </si>
  <si>
    <t>ALEXANDRE</t>
  </si>
  <si>
    <t>CEDRIC</t>
  </si>
  <si>
    <t>DIMITRI</t>
  </si>
  <si>
    <t>BETTON</t>
  </si>
  <si>
    <t>GREGOIRE</t>
  </si>
  <si>
    <t>Nadege</t>
  </si>
  <si>
    <t>WILLIAM</t>
  </si>
  <si>
    <t>MARTINAT</t>
  </si>
  <si>
    <t>CAROLINE</t>
  </si>
  <si>
    <t>ROJAS</t>
  </si>
  <si>
    <t>Exciquiel</t>
  </si>
  <si>
    <t>VESCO</t>
  </si>
  <si>
    <t xml:space="preserve">DAVID </t>
  </si>
  <si>
    <t>MARMONNIER</t>
  </si>
  <si>
    <t>LEGEAI</t>
  </si>
  <si>
    <t>Florent</t>
  </si>
  <si>
    <t>Frederic</t>
  </si>
  <si>
    <t xml:space="preserve">Eric </t>
  </si>
  <si>
    <t>HERVIEUX</t>
  </si>
  <si>
    <t>ARNAULD</t>
  </si>
  <si>
    <t>BARDOZ</t>
  </si>
  <si>
    <t>LUDOVIC</t>
  </si>
  <si>
    <t>BOKASSA</t>
  </si>
  <si>
    <t>ROMUALD</t>
  </si>
  <si>
    <t>LHOMME</t>
  </si>
  <si>
    <t>STEPHANE</t>
  </si>
  <si>
    <t>FABIEN</t>
  </si>
  <si>
    <t>BUCHIN ROULIE</t>
  </si>
  <si>
    <t>VANESSA</t>
  </si>
  <si>
    <t>OUVRE</t>
  </si>
  <si>
    <t>Agnes</t>
  </si>
  <si>
    <t>XAVIER</t>
  </si>
  <si>
    <t>Gregoire</t>
  </si>
  <si>
    <t>BORDIER</t>
  </si>
  <si>
    <t>Regis</t>
  </si>
  <si>
    <t>DE BIENASSIS</t>
  </si>
  <si>
    <t>LACASTAIGNERATTE</t>
  </si>
  <si>
    <t>Loic</t>
  </si>
  <si>
    <t>KERHERVE</t>
  </si>
  <si>
    <t>THIBAUT</t>
  </si>
  <si>
    <t>LAFARGUE</t>
  </si>
  <si>
    <t>CATALA</t>
  </si>
  <si>
    <t>Berenice</t>
  </si>
  <si>
    <t>PEYREGNE</t>
  </si>
  <si>
    <t>Stephane</t>
  </si>
  <si>
    <t>GALOIS</t>
  </si>
  <si>
    <t>NICOLAS</t>
  </si>
  <si>
    <t>SONGIS</t>
  </si>
  <si>
    <t>SCHNEIDER DUFLOS</t>
  </si>
  <si>
    <t>SANDRINE</t>
  </si>
  <si>
    <t>DE LA CHAPELLE</t>
  </si>
  <si>
    <t>JEROME</t>
  </si>
  <si>
    <t>ANNE SOPHIE</t>
  </si>
  <si>
    <t>SCOUARNEC</t>
  </si>
  <si>
    <t>KARMOUN</t>
  </si>
  <si>
    <t>JAOUAD</t>
  </si>
  <si>
    <t>CLOAREC</t>
  </si>
  <si>
    <t>DAVIT</t>
  </si>
  <si>
    <t>RONAN</t>
  </si>
  <si>
    <t>LAUDOU</t>
  </si>
  <si>
    <t>BARATON</t>
  </si>
  <si>
    <t>FREDDY</t>
  </si>
  <si>
    <t>CHARPENET</t>
  </si>
  <si>
    <t>Jean Claude</t>
  </si>
  <si>
    <t>CHRISTOPHE</t>
  </si>
  <si>
    <t>JEZEQUEL COCHET</t>
  </si>
  <si>
    <t>NEANT</t>
  </si>
  <si>
    <t>ALEXANDRA</t>
  </si>
  <si>
    <t>FRANCOIS</t>
  </si>
  <si>
    <t>RENAUD</t>
  </si>
  <si>
    <t>PAUZIE</t>
  </si>
  <si>
    <t>HAMEURY</t>
  </si>
  <si>
    <t>Gilles</t>
  </si>
  <si>
    <t>MORDANT</t>
  </si>
  <si>
    <t>PAUL</t>
  </si>
  <si>
    <t>JULIEN</t>
  </si>
  <si>
    <t>Max</t>
  </si>
  <si>
    <t>TOUFFUT</t>
  </si>
  <si>
    <t>Jean Philippe</t>
  </si>
  <si>
    <t>FONTBONNE</t>
  </si>
  <si>
    <t>MASSONNAT</t>
  </si>
  <si>
    <t>EMMANUELLE</t>
  </si>
  <si>
    <t>Francois</t>
  </si>
  <si>
    <t>PONTNAU</t>
  </si>
  <si>
    <t>RAIMONDO</t>
  </si>
  <si>
    <t>Marc</t>
  </si>
  <si>
    <t>DAMPOUX</t>
  </si>
  <si>
    <t>Emmanuel</t>
  </si>
  <si>
    <t>THOMAS</t>
  </si>
  <si>
    <t>JONCOURT</t>
  </si>
  <si>
    <t>ROSSIGNOL</t>
  </si>
  <si>
    <t>Patrice</t>
  </si>
  <si>
    <t>SERODON</t>
  </si>
  <si>
    <t>SOPHIE</t>
  </si>
  <si>
    <t>DEHAUDT</t>
  </si>
  <si>
    <t>EMMANUEL</t>
  </si>
  <si>
    <t>YANN</t>
  </si>
  <si>
    <t>PRIMKE</t>
  </si>
  <si>
    <t>MARTIN</t>
  </si>
  <si>
    <t>GRAIN</t>
  </si>
  <si>
    <t>FREDERIC</t>
  </si>
  <si>
    <t>CHAPUY</t>
  </si>
  <si>
    <t>CHARLES</t>
  </si>
  <si>
    <t>DELACROIX</t>
  </si>
  <si>
    <t>Edith</t>
  </si>
  <si>
    <t>BARDI</t>
  </si>
  <si>
    <t>DUFOUR</t>
  </si>
  <si>
    <t>ADAM</t>
  </si>
  <si>
    <t>JEAN MARC</t>
  </si>
  <si>
    <t>ROBIN</t>
  </si>
  <si>
    <t>JEAN-LUC</t>
  </si>
  <si>
    <t>GUYONVARC H</t>
  </si>
  <si>
    <t>Jean Paul</t>
  </si>
  <si>
    <t>ISABELLE</t>
  </si>
  <si>
    <t>GERARD</t>
  </si>
  <si>
    <t>PHILIPPE</t>
  </si>
  <si>
    <t>BUTEL</t>
  </si>
  <si>
    <t>ANNIE</t>
  </si>
  <si>
    <t>LEMOINE</t>
  </si>
  <si>
    <t>Henri</t>
  </si>
  <si>
    <t>BOSCH</t>
  </si>
  <si>
    <t>Michel</t>
  </si>
  <si>
    <t>GORWOOD</t>
  </si>
  <si>
    <t>EDWIN</t>
  </si>
  <si>
    <t>GILSON</t>
  </si>
  <si>
    <t>JEAN PIERRE</t>
  </si>
  <si>
    <t>LISETTE</t>
  </si>
  <si>
    <t>05/12/1995</t>
  </si>
  <si>
    <t>18/07/1994</t>
  </si>
  <si>
    <t>26/03/1995</t>
  </si>
  <si>
    <t>07/07/1997</t>
  </si>
  <si>
    <t>30/07/1994</t>
  </si>
  <si>
    <t>11/03/1998</t>
  </si>
  <si>
    <t>23/09/1998</t>
  </si>
  <si>
    <t>02/06/1995</t>
  </si>
  <si>
    <t>17/11/1994</t>
  </si>
  <si>
    <t>26/08/1996</t>
  </si>
  <si>
    <t>31/03/1998</t>
  </si>
  <si>
    <t>17/01/1998</t>
  </si>
  <si>
    <t>12/03/1998</t>
  </si>
  <si>
    <t>25/10/1994</t>
  </si>
  <si>
    <t>08/11/1996</t>
  </si>
  <si>
    <t>05/05/1995</t>
  </si>
  <si>
    <t>13/11/1994</t>
  </si>
  <si>
    <t>05/11/1995</t>
  </si>
  <si>
    <t>02/03/1994</t>
  </si>
  <si>
    <t>23/09/1996</t>
  </si>
  <si>
    <t>23/10/1998</t>
  </si>
  <si>
    <t>22/09/1996</t>
  </si>
  <si>
    <t>17/08/1989</t>
  </si>
  <si>
    <t>23/08/1992</t>
  </si>
  <si>
    <t>18/07/1989</t>
  </si>
  <si>
    <t>09/02/1990</t>
  </si>
  <si>
    <t>26/02/1992</t>
  </si>
  <si>
    <t>26/05/1993</t>
  </si>
  <si>
    <t>18/09/1990</t>
  </si>
  <si>
    <t>29/04/1990</t>
  </si>
  <si>
    <t>18/11/1990</t>
  </si>
  <si>
    <t>09/05/1990</t>
  </si>
  <si>
    <t>22/09/1991</t>
  </si>
  <si>
    <t>23/08/1993</t>
  </si>
  <si>
    <t>23/12/1993</t>
  </si>
  <si>
    <t>06/03/1993</t>
  </si>
  <si>
    <t>25/02/1992</t>
  </si>
  <si>
    <t>22/09/1990</t>
  </si>
  <si>
    <t>18/04/1990</t>
  </si>
  <si>
    <t>27/02/1992</t>
  </si>
  <si>
    <t>09/12/1993</t>
  </si>
  <si>
    <t>12/05/1989</t>
  </si>
  <si>
    <t>09/07/1992</t>
  </si>
  <si>
    <t>11/01/1993</t>
  </si>
  <si>
    <t>03/09/1993</t>
  </si>
  <si>
    <t>07/10/1987</t>
  </si>
  <si>
    <t>02/12/1986</t>
  </si>
  <si>
    <t>22/03/1988</t>
  </si>
  <si>
    <t>06/01/1986</t>
  </si>
  <si>
    <t>12/01/1984</t>
  </si>
  <si>
    <t>31/07/1985</t>
  </si>
  <si>
    <t>18/06/1984</t>
  </si>
  <si>
    <t>27/06/1988</t>
  </si>
  <si>
    <t>02/01/1987</t>
  </si>
  <si>
    <t>27/08/1986</t>
  </si>
  <si>
    <t>04/04/1987</t>
  </si>
  <si>
    <t>25/04/1988</t>
  </si>
  <si>
    <t>27/06/1987</t>
  </si>
  <si>
    <t>25/11/1984</t>
  </si>
  <si>
    <t>06/04/1988</t>
  </si>
  <si>
    <t>13/11/1984</t>
  </si>
  <si>
    <t>07/03/1986</t>
  </si>
  <si>
    <t>27/04/1987</t>
  </si>
  <si>
    <t>11/04/1988</t>
  </si>
  <si>
    <t>27/03/1986</t>
  </si>
  <si>
    <t>22/07/1980</t>
  </si>
  <si>
    <t>06/08/1980</t>
  </si>
  <si>
    <t>06/06/1982</t>
  </si>
  <si>
    <t>13/04/1980</t>
  </si>
  <si>
    <t>03/01/1980</t>
  </si>
  <si>
    <t>03/05/1980</t>
  </si>
  <si>
    <t>27/08/1979</t>
  </si>
  <si>
    <t>06/02/1979</t>
  </si>
  <si>
    <t>17/01/1980</t>
  </si>
  <si>
    <t>12/12/1983</t>
  </si>
  <si>
    <t>04/02/1983</t>
  </si>
  <si>
    <t>30/03/1982</t>
  </si>
  <si>
    <t>06/07/1981</t>
  </si>
  <si>
    <t>12/01/1981</t>
  </si>
  <si>
    <t>24/02/1981</t>
  </si>
  <si>
    <t>09/05/1982</t>
  </si>
  <si>
    <t>30/07/1982</t>
  </si>
  <si>
    <t>18/03/1980</t>
  </si>
  <si>
    <t>16/04/1979</t>
  </si>
  <si>
    <t>27/04/1982</t>
  </si>
  <si>
    <t>30/10/1980</t>
  </si>
  <si>
    <t>18/05/1979</t>
  </si>
  <si>
    <t>21/06/1980</t>
  </si>
  <si>
    <t>20/07/1982</t>
  </si>
  <si>
    <t>05/10/1982</t>
  </si>
  <si>
    <t>05/12/1983</t>
  </si>
  <si>
    <t>04/11/1982</t>
  </si>
  <si>
    <t>17/08/1978</t>
  </si>
  <si>
    <t>25/07/1975</t>
  </si>
  <si>
    <t>01/04/1974</t>
  </si>
  <si>
    <t>01/06/1977</t>
  </si>
  <si>
    <t>14/08/1974</t>
  </si>
  <si>
    <t>07/08/1974</t>
  </si>
  <si>
    <t>21/06/1975</t>
  </si>
  <si>
    <t>16/06/1975</t>
  </si>
  <si>
    <t>05/10/1978</t>
  </si>
  <si>
    <t>12/06/1976</t>
  </si>
  <si>
    <t>27/12/1977</t>
  </si>
  <si>
    <t>08/11/1978</t>
  </si>
  <si>
    <t>22/04/1974</t>
  </si>
  <si>
    <t>10/05/1978</t>
  </si>
  <si>
    <t>15/01/1974</t>
  </si>
  <si>
    <t>03/12/1974</t>
  </si>
  <si>
    <t>04/05/1975</t>
  </si>
  <si>
    <t>03/10/1974</t>
  </si>
  <si>
    <t>27/04/1974</t>
  </si>
  <si>
    <t>13/01/1974</t>
  </si>
  <si>
    <t>13/04/1977</t>
  </si>
  <si>
    <t>02/02/1978</t>
  </si>
  <si>
    <t>12/04/1978</t>
  </si>
  <si>
    <t>11/04/1975</t>
  </si>
  <si>
    <t>03/09/1977</t>
  </si>
  <si>
    <t>18/09/1976</t>
  </si>
  <si>
    <t>19/01/1973</t>
  </si>
  <si>
    <t>20/10/1978</t>
  </si>
  <si>
    <t>03/12/1972</t>
  </si>
  <si>
    <t>10/12/1974</t>
  </si>
  <si>
    <t>03/05/1972</t>
  </si>
  <si>
    <t>09/11/1974</t>
  </si>
  <si>
    <t>23/01/1977</t>
  </si>
  <si>
    <t>13/02/1978</t>
  </si>
  <si>
    <t>30/04/1973</t>
  </si>
  <si>
    <t>26/02/1976</t>
  </si>
  <si>
    <t>23/04/1976</t>
  </si>
  <si>
    <t>11/02/1978</t>
  </si>
  <si>
    <t>21/08/1972</t>
  </si>
  <si>
    <t>10/04/1977</t>
  </si>
  <si>
    <t>03/07/1971</t>
  </si>
  <si>
    <t>19/12/1969</t>
  </si>
  <si>
    <t>02/10/1972</t>
  </si>
  <si>
    <t>12/09/1969</t>
  </si>
  <si>
    <t>01/05/1971</t>
  </si>
  <si>
    <t>02/03/1972</t>
  </si>
  <si>
    <t>30/11/1970</t>
  </si>
  <si>
    <t>05/08/1969</t>
  </si>
  <si>
    <t>03/03/1969</t>
  </si>
  <si>
    <t>12/01/1969</t>
  </si>
  <si>
    <t>18/12/1970</t>
  </si>
  <si>
    <t>24/08/1971</t>
  </si>
  <si>
    <t>17/04/1972</t>
  </si>
  <si>
    <t>19/07/1969</t>
  </si>
  <si>
    <t>12/06/1969</t>
  </si>
  <si>
    <t>11/11/1971</t>
  </si>
  <si>
    <t>28/07/1969</t>
  </si>
  <si>
    <t>30/04/1970</t>
  </si>
  <si>
    <t>05/11/1969</t>
  </si>
  <si>
    <t>09/09/1967</t>
  </si>
  <si>
    <t>09/05/1968</t>
  </si>
  <si>
    <t>14/08/1967</t>
  </si>
  <si>
    <t>15/12/1967</t>
  </si>
  <si>
    <t>20/04/1968</t>
  </si>
  <si>
    <t>24/06/1967</t>
  </si>
  <si>
    <t>22/04/1967</t>
  </si>
  <si>
    <t>08/09/1966</t>
  </si>
  <si>
    <t>06/05/1966</t>
  </si>
  <si>
    <t>24/08/1966</t>
  </si>
  <si>
    <t>15/07/1964</t>
  </si>
  <si>
    <t>22/09/1966</t>
  </si>
  <si>
    <t>01/02/1964</t>
  </si>
  <si>
    <t>08/03/1964</t>
  </si>
  <si>
    <t>22/02/1966</t>
  </si>
  <si>
    <t>29/05/1967</t>
  </si>
  <si>
    <t>10/04/1963</t>
  </si>
  <si>
    <t>28/04/1960</t>
  </si>
  <si>
    <t>11/04/1962</t>
  </si>
  <si>
    <t>18/09/1962</t>
  </si>
  <si>
    <t>06/10/1959</t>
  </si>
  <si>
    <t>28/03/1961</t>
  </si>
  <si>
    <t>13/01/1959</t>
  </si>
  <si>
    <t>30/11/1960</t>
  </si>
  <si>
    <t>08/08/1958</t>
  </si>
  <si>
    <t>03/11/1958</t>
  </si>
  <si>
    <t>12/07/1949</t>
  </si>
  <si>
    <t>08/09/1949</t>
  </si>
  <si>
    <t>06/03/1951</t>
  </si>
  <si>
    <t>27/06/1948</t>
  </si>
  <si>
    <t>V7</t>
  </si>
  <si>
    <t>JUF</t>
  </si>
  <si>
    <t>S1F</t>
  </si>
  <si>
    <t>S2F</t>
  </si>
  <si>
    <t>S3F</t>
  </si>
  <si>
    <t>S4F</t>
  </si>
  <si>
    <t>V1F</t>
  </si>
  <si>
    <t>V2F</t>
  </si>
  <si>
    <t>V3F</t>
  </si>
  <si>
    <t>V4F</t>
  </si>
  <si>
    <t>V5F</t>
  </si>
  <si>
    <t>V6F</t>
  </si>
  <si>
    <t>JUM</t>
  </si>
  <si>
    <t>S1M</t>
  </si>
  <si>
    <t>S2M</t>
  </si>
  <si>
    <t>S3M</t>
  </si>
  <si>
    <t>S4M</t>
  </si>
  <si>
    <t>V1M</t>
  </si>
  <si>
    <t>V2M</t>
  </si>
  <si>
    <t>V3M</t>
  </si>
  <si>
    <t>V4M</t>
  </si>
  <si>
    <t>V5M</t>
  </si>
  <si>
    <t>V6M</t>
  </si>
  <si>
    <t>Catégorie</t>
  </si>
  <si>
    <t>Coefficient</t>
  </si>
  <si>
    <t>V7M</t>
  </si>
  <si>
    <t>M Arcachon</t>
  </si>
  <si>
    <t>Samuel</t>
  </si>
  <si>
    <t>BARBARIN</t>
  </si>
  <si>
    <t>30/06/2000</t>
  </si>
  <si>
    <t>HORTENSE</t>
  </si>
  <si>
    <t>14/04/2000</t>
  </si>
  <si>
    <t>LUANA</t>
  </si>
  <si>
    <t>FOSSANO</t>
  </si>
  <si>
    <t>29/11/2000</t>
  </si>
  <si>
    <t>02/04/2000</t>
  </si>
  <si>
    <t>AGATHE</t>
  </si>
  <si>
    <t>DROULIN</t>
  </si>
  <si>
    <t>09/02/2000</t>
  </si>
  <si>
    <t>Jean Gabriel</t>
  </si>
  <si>
    <t>DE GALBERT</t>
  </si>
  <si>
    <t>29/06/2000</t>
  </si>
  <si>
    <t>ELEA</t>
  </si>
  <si>
    <t>16/03/2000</t>
  </si>
  <si>
    <t>LOUISE</t>
  </si>
  <si>
    <t>12/02/2000</t>
  </si>
  <si>
    <t>Arthur</t>
  </si>
  <si>
    <t>QUENNEC</t>
  </si>
  <si>
    <t>24/03/2000</t>
  </si>
  <si>
    <t>JULIANNE</t>
  </si>
  <si>
    <t>Foulques</t>
  </si>
  <si>
    <t>01/08/2000</t>
  </si>
  <si>
    <t>Tristan</t>
  </si>
  <si>
    <t>DE CAPELE</t>
  </si>
  <si>
    <t>22/05/2000</t>
  </si>
  <si>
    <t>Leo</t>
  </si>
  <si>
    <t>FELIERS</t>
  </si>
  <si>
    <t>11/12/2000</t>
  </si>
  <si>
    <t>QUENTIN</t>
  </si>
  <si>
    <t>LAUROA</t>
  </si>
  <si>
    <t>31/01/2000</t>
  </si>
  <si>
    <t>Hector</t>
  </si>
  <si>
    <t>GINER</t>
  </si>
  <si>
    <t>26/05/2000</t>
  </si>
  <si>
    <t>Florrie</t>
  </si>
  <si>
    <t>BETTS</t>
  </si>
  <si>
    <t>09/03/1999</t>
  </si>
  <si>
    <t>HANTRAYE</t>
  </si>
  <si>
    <t>30/06/1999</t>
  </si>
  <si>
    <t>THEO</t>
  </si>
  <si>
    <t>PINON</t>
  </si>
  <si>
    <t>18/08/1999</t>
  </si>
  <si>
    <t>FAURE</t>
  </si>
  <si>
    <t>19/10/1999</t>
  </si>
  <si>
    <t>LEFORT</t>
  </si>
  <si>
    <t>15/05/1999</t>
  </si>
  <si>
    <t>L Vendôme</t>
  </si>
  <si>
    <t>CROTEAU</t>
  </si>
  <si>
    <t>Sacha</t>
  </si>
  <si>
    <t>CA</t>
  </si>
  <si>
    <t>DUSSER</t>
  </si>
  <si>
    <t>Constance</t>
  </si>
  <si>
    <t>BLAISE</t>
  </si>
  <si>
    <t>ANTONIN</t>
  </si>
  <si>
    <t>BARADAT</t>
  </si>
  <si>
    <t>Gauthier</t>
  </si>
  <si>
    <t>MALO</t>
  </si>
  <si>
    <t>Simon</t>
  </si>
  <si>
    <t>VIEL</t>
  </si>
  <si>
    <t>Stanislas</t>
  </si>
  <si>
    <t>BELLO</t>
  </si>
  <si>
    <t>SOLY</t>
  </si>
  <si>
    <t>PLANCON</t>
  </si>
  <si>
    <t>Lauriane</t>
  </si>
  <si>
    <t>LAPORTE MANY</t>
  </si>
  <si>
    <t>Titouan</t>
  </si>
  <si>
    <t xml:space="preserve">DE FONTAUBERT </t>
  </si>
  <si>
    <t>Baudouin</t>
  </si>
  <si>
    <t>MARCILLAT</t>
  </si>
  <si>
    <t>Timothee</t>
  </si>
  <si>
    <t>DUPEYRON</t>
  </si>
  <si>
    <t>Victor</t>
  </si>
  <si>
    <t>BURNET</t>
  </si>
  <si>
    <t>Clara</t>
  </si>
  <si>
    <t>BUROU</t>
  </si>
  <si>
    <t>CHAMPION</t>
  </si>
  <si>
    <t>Audrey</t>
  </si>
  <si>
    <t>FRUCHARD</t>
  </si>
  <si>
    <t>LOUIS</t>
  </si>
  <si>
    <t>HUCHET</t>
  </si>
  <si>
    <t>Coralie</t>
  </si>
  <si>
    <t>BOURJON</t>
  </si>
  <si>
    <t>LUAKI</t>
  </si>
  <si>
    <t>Mathias</t>
  </si>
  <si>
    <t>Louis</t>
  </si>
  <si>
    <t>Martin</t>
  </si>
  <si>
    <t>NOBLET</t>
  </si>
  <si>
    <t>LE MEUR</t>
  </si>
  <si>
    <t>Julien</t>
  </si>
  <si>
    <t xml:space="preserve">LAUROA </t>
  </si>
  <si>
    <t xml:space="preserve">Thibault </t>
  </si>
  <si>
    <t>11/06/2002</t>
  </si>
  <si>
    <t>24/05/2002</t>
  </si>
  <si>
    <t>08/02/2002</t>
  </si>
  <si>
    <t>28/12/2002</t>
  </si>
  <si>
    <t>13/03/2002</t>
  </si>
  <si>
    <t>05/07/2002</t>
  </si>
  <si>
    <t>19/10/2002</t>
  </si>
  <si>
    <t>24/12/2002</t>
  </si>
  <si>
    <t>20/08/2002</t>
  </si>
  <si>
    <t>23/10/2002</t>
  </si>
  <si>
    <t>24/10/2002</t>
  </si>
  <si>
    <t>01/04/2002</t>
  </si>
  <si>
    <t>09/12/2002</t>
  </si>
  <si>
    <t>03/05/2002</t>
  </si>
  <si>
    <t>27/09/2002</t>
  </si>
  <si>
    <t>25/06/2001</t>
  </si>
  <si>
    <t>03/07/2001</t>
  </si>
  <si>
    <t>29/10/2001</t>
  </si>
  <si>
    <t>08/08/2001</t>
  </si>
  <si>
    <t>02/11/2001</t>
  </si>
  <si>
    <t>16/10/2001</t>
  </si>
  <si>
    <t>30/04/2001</t>
  </si>
  <si>
    <t>11/02/2001</t>
  </si>
  <si>
    <t>10/11/2001</t>
  </si>
  <si>
    <t>09/06/2001</t>
  </si>
  <si>
    <t>02/02/2001</t>
  </si>
  <si>
    <t>21/09/2001</t>
  </si>
  <si>
    <t>12/01/2001</t>
  </si>
  <si>
    <t>CAH</t>
  </si>
  <si>
    <t>CAF</t>
  </si>
  <si>
    <t>CAM</t>
  </si>
  <si>
    <t>AHIEKPORT</t>
  </si>
  <si>
    <t>Clément</t>
  </si>
  <si>
    <t>La somme totale des coefficients pris en compte dans le total du Challenge ne peut dépasser 5.</t>
  </si>
  <si>
    <t>Pour cela, les meilleures épreuves sont prises en compte (sachant qu'un Long compte pour 2, un IM pour 3 etc).</t>
  </si>
  <si>
    <t>Toursman L</t>
  </si>
  <si>
    <t>Toursman XXL</t>
  </si>
  <si>
    <t>M Brin d'Amour</t>
  </si>
  <si>
    <t>L Deauville</t>
  </si>
  <si>
    <t>S</t>
  </si>
  <si>
    <t>CARTIER</t>
  </si>
  <si>
    <t>YVES</t>
  </si>
  <si>
    <t>M Fains H</t>
  </si>
  <si>
    <t>M Fains F</t>
  </si>
  <si>
    <t>Marseille M</t>
  </si>
  <si>
    <t>Ardèches L</t>
  </si>
  <si>
    <t>Ardèches M</t>
  </si>
  <si>
    <t>Marseille L</t>
  </si>
  <si>
    <t>M Beauvais</t>
  </si>
  <si>
    <t>S+ Chantilly</t>
  </si>
  <si>
    <t>Xtri La Flèche</t>
  </si>
  <si>
    <t>Nice 70.3</t>
  </si>
  <si>
    <t>Natureman Verdon L</t>
  </si>
  <si>
    <t>Natureman Verdon M</t>
  </si>
  <si>
    <t>L Bandol</t>
  </si>
  <si>
    <t>Hawaii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</si>
</sst>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/m/yy"/>
    <numFmt numFmtId="165" formatCode="0.000"/>
    <numFmt numFmtId="166" formatCode="h:mm:ss;@"/>
  </numFmts>
  <fonts count="13" x14ac:knownFonts="1">
    <font>
      <sz val="10"/>
      <name val="Arial"/>
    </font>
    <font>
      <b/>
      <sz val="10"/>
      <name val="Arial"/>
      <family val="2"/>
    </font>
    <font>
      <sz val="9"/>
      <name val="Arial"/>
      <family val="2"/>
    </font>
    <font>
      <sz val="10"/>
      <color indexed="8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10"/>
      <color indexed="12"/>
      <name val="Arial"/>
      <family val="2"/>
    </font>
    <font>
      <sz val="8"/>
      <name val="Arial"/>
      <family val="2"/>
    </font>
    <font>
      <b/>
      <sz val="10"/>
      <color indexed="8"/>
      <name val="Arial"/>
      <family val="2"/>
    </font>
    <font>
      <sz val="8"/>
      <name val="Arial"/>
      <family val="2"/>
    </font>
    <font>
      <sz val="9"/>
      <color indexed="8"/>
      <name val="Arial"/>
      <family val="2"/>
    </font>
    <font>
      <b/>
      <sz val="10"/>
      <color rgb="FFFF0000"/>
      <name val="Arial"/>
      <family val="2"/>
    </font>
    <font>
      <sz val="9"/>
      <color rgb="FF151717"/>
      <name val="Arial"/>
      <family val="2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329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3" fillId="0" borderId="0" xfId="0" applyFont="1" applyBorder="1" applyAlignment="1">
      <alignment horizontal="center" vertical="top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0" fillId="0" borderId="0" xfId="0" applyBorder="1"/>
    <xf numFmtId="0" fontId="0" fillId="0" borderId="2" xfId="0" applyBorder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164" fontId="1" fillId="0" borderId="4" xfId="0" applyNumberFormat="1" applyFon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6" xfId="0" applyBorder="1" applyAlignment="1">
      <alignment horizontal="center"/>
    </xf>
    <xf numFmtId="164" fontId="1" fillId="0" borderId="5" xfId="0" applyNumberFormat="1" applyFont="1" applyBorder="1" applyAlignment="1">
      <alignment horizontal="center"/>
    </xf>
    <xf numFmtId="164" fontId="0" fillId="0" borderId="6" xfId="0" applyNumberFormat="1" applyBorder="1" applyAlignment="1">
      <alignment horizontal="center"/>
    </xf>
    <xf numFmtId="0" fontId="0" fillId="0" borderId="7" xfId="0" applyBorder="1"/>
    <xf numFmtId="164" fontId="0" fillId="0" borderId="4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164" fontId="0" fillId="0" borderId="5" xfId="0" applyNumberFormat="1" applyBorder="1" applyAlignment="1">
      <alignment horizontal="center"/>
    </xf>
    <xf numFmtId="0" fontId="4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/>
    </xf>
    <xf numFmtId="0" fontId="6" fillId="0" borderId="3" xfId="0" applyFont="1" applyBorder="1"/>
    <xf numFmtId="0" fontId="2" fillId="0" borderId="0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/>
    </xf>
    <xf numFmtId="0" fontId="1" fillId="0" borderId="0" xfId="0" applyFont="1" applyBorder="1"/>
    <xf numFmtId="0" fontId="5" fillId="0" borderId="0" xfId="0" applyFont="1" applyBorder="1"/>
    <xf numFmtId="0" fontId="4" fillId="0" borderId="3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5" fillId="0" borderId="0" xfId="0" applyFont="1"/>
    <xf numFmtId="0" fontId="3" fillId="0" borderId="0" xfId="0" applyFont="1"/>
    <xf numFmtId="2" fontId="1" fillId="0" borderId="0" xfId="0" applyNumberFormat="1" applyFont="1" applyAlignment="1">
      <alignment horizontal="center"/>
    </xf>
    <xf numFmtId="0" fontId="5" fillId="0" borderId="0" xfId="0" quotePrefix="1" applyFont="1"/>
    <xf numFmtId="0" fontId="3" fillId="0" borderId="7" xfId="0" applyFont="1" applyBorder="1"/>
    <xf numFmtId="0" fontId="3" fillId="0" borderId="0" xfId="0" applyFont="1" applyBorder="1"/>
    <xf numFmtId="0" fontId="3" fillId="0" borderId="2" xfId="0" applyFont="1" applyBorder="1"/>
    <xf numFmtId="0" fontId="3" fillId="0" borderId="8" xfId="0" quotePrefix="1" applyFont="1" applyBorder="1"/>
    <xf numFmtId="0" fontId="3" fillId="0" borderId="12" xfId="0" applyFont="1" applyBorder="1"/>
    <xf numFmtId="0" fontId="3" fillId="0" borderId="9" xfId="0" applyFont="1" applyBorder="1"/>
    <xf numFmtId="2" fontId="0" fillId="0" borderId="7" xfId="0" applyNumberFormat="1" applyBorder="1" applyAlignment="1">
      <alignment horizontal="center"/>
    </xf>
    <xf numFmtId="2" fontId="0" fillId="0" borderId="2" xfId="0" applyNumberFormat="1" applyBorder="1" applyAlignment="1">
      <alignment horizontal="center"/>
    </xf>
    <xf numFmtId="2" fontId="0" fillId="0" borderId="8" xfId="0" applyNumberForma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2" fontId="0" fillId="0" borderId="13" xfId="0" applyNumberFormat="1" applyBorder="1" applyAlignment="1">
      <alignment horizontal="center"/>
    </xf>
    <xf numFmtId="2" fontId="0" fillId="0" borderId="14" xfId="0" applyNumberFormat="1" applyBorder="1" applyAlignment="1">
      <alignment horizontal="center"/>
    </xf>
    <xf numFmtId="2" fontId="1" fillId="0" borderId="10" xfId="0" applyNumberFormat="1" applyFont="1" applyBorder="1" applyAlignment="1">
      <alignment horizontal="center"/>
    </xf>
    <xf numFmtId="2" fontId="1" fillId="0" borderId="4" xfId="0" applyNumberFormat="1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8" fillId="0" borderId="13" xfId="0" applyFont="1" applyBorder="1" applyAlignment="1">
      <alignment horizontal="center" vertical="top" wrapText="1"/>
    </xf>
    <xf numFmtId="0" fontId="0" fillId="0" borderId="15" xfId="0" applyBorder="1" applyAlignment="1">
      <alignment horizontal="center"/>
    </xf>
    <xf numFmtId="0" fontId="3" fillId="0" borderId="15" xfId="0" applyFont="1" applyBorder="1" applyAlignment="1">
      <alignment horizontal="center" vertical="top" wrapText="1"/>
    </xf>
    <xf numFmtId="0" fontId="0" fillId="0" borderId="14" xfId="0" applyBorder="1"/>
    <xf numFmtId="0" fontId="3" fillId="0" borderId="7" xfId="0" applyFont="1" applyBorder="1" applyAlignment="1">
      <alignment horizontal="center" vertical="top" wrapText="1"/>
    </xf>
    <xf numFmtId="0" fontId="0" fillId="0" borderId="8" xfId="0" applyBorder="1" applyAlignment="1">
      <alignment horizontal="center"/>
    </xf>
    <xf numFmtId="0" fontId="0" fillId="0" borderId="12" xfId="0" applyBorder="1" applyAlignment="1">
      <alignment horizontal="center"/>
    </xf>
    <xf numFmtId="0" fontId="3" fillId="0" borderId="12" xfId="0" applyFont="1" applyBorder="1" applyAlignment="1">
      <alignment horizontal="center" vertical="top" wrapText="1"/>
    </xf>
    <xf numFmtId="0" fontId="0" fillId="0" borderId="9" xfId="0" applyBorder="1"/>
    <xf numFmtId="0" fontId="1" fillId="0" borderId="15" xfId="0" applyFont="1" applyBorder="1" applyAlignment="1">
      <alignment horizontal="center"/>
    </xf>
    <xf numFmtId="0" fontId="1" fillId="0" borderId="14" xfId="0" applyFont="1" applyBorder="1" applyAlignment="1">
      <alignment horizontal="right"/>
    </xf>
    <xf numFmtId="0" fontId="3" fillId="0" borderId="8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2" xfId="0" applyFont="1" applyBorder="1"/>
    <xf numFmtId="0" fontId="1" fillId="0" borderId="13" xfId="0" applyFont="1" applyBorder="1" applyAlignment="1">
      <alignment horizontal="left"/>
    </xf>
    <xf numFmtId="0" fontId="1" fillId="0" borderId="15" xfId="0" applyFont="1" applyBorder="1"/>
    <xf numFmtId="0" fontId="1" fillId="0" borderId="8" xfId="0" applyFont="1" applyBorder="1" applyAlignment="1">
      <alignment horizontal="left"/>
    </xf>
    <xf numFmtId="0" fontId="1" fillId="0" borderId="12" xfId="0" applyFont="1" applyBorder="1" applyAlignment="1">
      <alignment horizontal="center"/>
    </xf>
    <xf numFmtId="2" fontId="0" fillId="0" borderId="16" xfId="0" applyNumberFormat="1" applyBorder="1"/>
    <xf numFmtId="2" fontId="0" fillId="0" borderId="6" xfId="0" applyNumberFormat="1" applyBorder="1"/>
    <xf numFmtId="2" fontId="0" fillId="0" borderId="17" xfId="0" applyNumberFormat="1" applyBorder="1"/>
    <xf numFmtId="165" fontId="1" fillId="0" borderId="9" xfId="0" applyNumberFormat="1" applyFont="1" applyBorder="1" applyAlignment="1">
      <alignment horizontal="center"/>
    </xf>
    <xf numFmtId="0" fontId="1" fillId="0" borderId="7" xfId="0" applyFont="1" applyBorder="1" applyAlignment="1">
      <alignment horizontal="left"/>
    </xf>
    <xf numFmtId="165" fontId="1" fillId="0" borderId="2" xfId="0" applyNumberFormat="1" applyFont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2" fontId="0" fillId="0" borderId="0" xfId="0" applyNumberFormat="1" applyBorder="1"/>
    <xf numFmtId="0" fontId="5" fillId="0" borderId="12" xfId="0" applyFont="1" applyBorder="1"/>
    <xf numFmtId="165" fontId="1" fillId="0" borderId="14" xfId="0" applyNumberFormat="1" applyFont="1" applyBorder="1" applyAlignment="1">
      <alignment horizontal="center"/>
    </xf>
    <xf numFmtId="0" fontId="0" fillId="0" borderId="16" xfId="0" applyBorder="1" applyAlignment="1">
      <alignment horizontal="right"/>
    </xf>
    <xf numFmtId="2" fontId="0" fillId="0" borderId="6" xfId="0" applyNumberFormat="1" applyBorder="1" applyAlignment="1">
      <alignment horizontal="right"/>
    </xf>
    <xf numFmtId="0" fontId="0" fillId="0" borderId="17" xfId="0" applyBorder="1" applyAlignment="1">
      <alignment horizontal="right"/>
    </xf>
    <xf numFmtId="0" fontId="8" fillId="0" borderId="10" xfId="0" applyFont="1" applyBorder="1"/>
    <xf numFmtId="0" fontId="8" fillId="0" borderId="3" xfId="0" applyFont="1" applyBorder="1" applyAlignment="1">
      <alignment horizontal="right"/>
    </xf>
    <xf numFmtId="0" fontId="8" fillId="0" borderId="4" xfId="0" applyFont="1" applyBorder="1" applyAlignment="1">
      <alignment horizontal="right"/>
    </xf>
    <xf numFmtId="0" fontId="1" fillId="0" borderId="2" xfId="0" applyFont="1" applyBorder="1" applyAlignment="1">
      <alignment horizontal="center"/>
    </xf>
    <xf numFmtId="0" fontId="0" fillId="0" borderId="10" xfId="0" applyBorder="1" applyAlignment="1">
      <alignment horizontal="left"/>
    </xf>
    <xf numFmtId="0" fontId="7" fillId="0" borderId="18" xfId="0" applyFont="1" applyFill="1" applyBorder="1" applyAlignment="1">
      <alignment horizontal="center"/>
    </xf>
    <xf numFmtId="0" fontId="7" fillId="0" borderId="19" xfId="0" applyFont="1" applyFill="1" applyBorder="1" applyAlignment="1">
      <alignment horizontal="center"/>
    </xf>
    <xf numFmtId="0" fontId="7" fillId="0" borderId="20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/>
    </xf>
    <xf numFmtId="21" fontId="0" fillId="0" borderId="18" xfId="0" applyNumberFormat="1" applyFill="1" applyBorder="1"/>
    <xf numFmtId="0" fontId="0" fillId="0" borderId="19" xfId="0" applyFill="1" applyBorder="1"/>
    <xf numFmtId="0" fontId="0" fillId="0" borderId="20" xfId="0" applyFill="1" applyBorder="1"/>
    <xf numFmtId="0" fontId="0" fillId="0" borderId="3" xfId="0" applyFill="1" applyBorder="1"/>
    <xf numFmtId="21" fontId="5" fillId="0" borderId="18" xfId="0" applyNumberFormat="1" applyFont="1" applyFill="1" applyBorder="1"/>
    <xf numFmtId="0" fontId="0" fillId="0" borderId="0" xfId="0" applyFill="1" applyBorder="1"/>
    <xf numFmtId="0" fontId="0" fillId="0" borderId="2" xfId="0" applyFill="1" applyBorder="1"/>
    <xf numFmtId="0" fontId="1" fillId="0" borderId="0" xfId="0" applyFont="1" applyAlignment="1">
      <alignment horizontal="right"/>
    </xf>
    <xf numFmtId="0" fontId="0" fillId="0" borderId="5" xfId="0" applyBorder="1"/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21" fontId="2" fillId="0" borderId="5" xfId="0" applyNumberFormat="1" applyFont="1" applyBorder="1"/>
    <xf numFmtId="166" fontId="10" fillId="0" borderId="1" xfId="0" applyNumberFormat="1" applyFont="1" applyFill="1" applyBorder="1" applyAlignment="1">
      <alignment horizontal="right" wrapText="1"/>
    </xf>
    <xf numFmtId="164" fontId="2" fillId="0" borderId="5" xfId="0" applyNumberFormat="1" applyFont="1" applyFill="1" applyBorder="1" applyAlignment="1">
      <alignment horizontal="right" vertical="top" wrapText="1"/>
    </xf>
    <xf numFmtId="164" fontId="2" fillId="0" borderId="4" xfId="0" applyNumberFormat="1" applyFont="1" applyFill="1" applyBorder="1" applyAlignment="1">
      <alignment horizontal="right" vertical="top" wrapText="1"/>
    </xf>
    <xf numFmtId="0" fontId="7" fillId="0" borderId="11" xfId="0" applyFont="1" applyFill="1" applyBorder="1" applyAlignment="1">
      <alignment horizontal="center"/>
    </xf>
    <xf numFmtId="0" fontId="0" fillId="0" borderId="11" xfId="0" applyFill="1" applyBorder="1"/>
    <xf numFmtId="0" fontId="0" fillId="0" borderId="3" xfId="0" applyBorder="1"/>
    <xf numFmtId="164" fontId="0" fillId="0" borderId="3" xfId="0" applyNumberFormat="1" applyBorder="1" applyAlignment="1">
      <alignment horizontal="center"/>
    </xf>
    <xf numFmtId="21" fontId="0" fillId="0" borderId="3" xfId="0" applyNumberFormat="1" applyFill="1" applyBorder="1"/>
    <xf numFmtId="21" fontId="0" fillId="0" borderId="21" xfId="0" applyNumberFormat="1" applyFill="1" applyBorder="1"/>
    <xf numFmtId="0" fontId="0" fillId="0" borderId="22" xfId="0" applyFill="1" applyBorder="1"/>
    <xf numFmtId="0" fontId="0" fillId="0" borderId="11" xfId="0" applyBorder="1"/>
    <xf numFmtId="0" fontId="0" fillId="0" borderId="24" xfId="0" applyBorder="1"/>
    <xf numFmtId="0" fontId="0" fillId="0" borderId="10" xfId="0" applyBorder="1" applyAlignment="1">
      <alignment horizontal="center"/>
    </xf>
    <xf numFmtId="164" fontId="0" fillId="0" borderId="0" xfId="0" applyNumberFormat="1" applyBorder="1" applyAlignment="1">
      <alignment horizontal="center"/>
    </xf>
    <xf numFmtId="21" fontId="0" fillId="0" borderId="0" xfId="0" applyNumberFormat="1" applyFill="1" applyBorder="1"/>
    <xf numFmtId="164" fontId="5" fillId="0" borderId="5" xfId="0" applyNumberFormat="1" applyFont="1" applyBorder="1" applyAlignment="1">
      <alignment horizontal="center"/>
    </xf>
    <xf numFmtId="21" fontId="0" fillId="0" borderId="24" xfId="0" applyNumberFormat="1" applyFill="1" applyBorder="1"/>
    <xf numFmtId="0" fontId="5" fillId="0" borderId="3" xfId="0" applyFont="1" applyBorder="1" applyAlignment="1">
      <alignment horizontal="center"/>
    </xf>
    <xf numFmtId="14" fontId="0" fillId="0" borderId="3" xfId="0" applyNumberForma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0" fillId="0" borderId="25" xfId="0" applyFill="1" applyBorder="1"/>
    <xf numFmtId="0" fontId="5" fillId="0" borderId="3" xfId="0" applyFont="1" applyFill="1" applyBorder="1" applyAlignment="1">
      <alignment horizontal="center"/>
    </xf>
    <xf numFmtId="0" fontId="0" fillId="0" borderId="15" xfId="0" applyFill="1" applyBorder="1"/>
    <xf numFmtId="0" fontId="7" fillId="0" borderId="25" xfId="0" applyFont="1" applyFill="1" applyBorder="1" applyAlignment="1">
      <alignment horizontal="center"/>
    </xf>
    <xf numFmtId="0" fontId="0" fillId="0" borderId="24" xfId="0" applyFill="1" applyBorder="1"/>
    <xf numFmtId="0" fontId="7" fillId="0" borderId="24" xfId="0" applyFont="1" applyFill="1" applyBorder="1" applyAlignment="1">
      <alignment horizontal="center"/>
    </xf>
    <xf numFmtId="0" fontId="0" fillId="0" borderId="26" xfId="0" applyFill="1" applyBorder="1"/>
    <xf numFmtId="0" fontId="5" fillId="0" borderId="3" xfId="0" applyFont="1" applyFill="1" applyBorder="1"/>
    <xf numFmtId="21" fontId="5" fillId="0" borderId="3" xfId="0" applyNumberFormat="1" applyFont="1" applyFill="1" applyBorder="1"/>
    <xf numFmtId="0" fontId="5" fillId="0" borderId="3" xfId="0" applyFont="1" applyBorder="1"/>
    <xf numFmtId="0" fontId="5" fillId="0" borderId="24" xfId="0" applyFont="1" applyBorder="1"/>
    <xf numFmtId="0" fontId="5" fillId="0" borderId="24" xfId="0" applyFont="1" applyFill="1" applyBorder="1"/>
    <xf numFmtId="0" fontId="7" fillId="0" borderId="22" xfId="0" applyFont="1" applyFill="1" applyBorder="1" applyAlignment="1">
      <alignment horizontal="center"/>
    </xf>
    <xf numFmtId="0" fontId="5" fillId="0" borderId="18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5" fillId="0" borderId="20" xfId="0" applyFont="1" applyFill="1" applyBorder="1" applyAlignment="1">
      <alignment horizontal="center"/>
    </xf>
    <xf numFmtId="14" fontId="0" fillId="0" borderId="4" xfId="0" applyNumberFormat="1" applyBorder="1" applyAlignment="1">
      <alignment horizontal="center"/>
    </xf>
    <xf numFmtId="21" fontId="5" fillId="0" borderId="24" xfId="0" applyNumberFormat="1" applyFont="1" applyFill="1" applyBorder="1"/>
    <xf numFmtId="164" fontId="5" fillId="0" borderId="3" xfId="0" applyNumberFormat="1" applyFont="1" applyBorder="1" applyAlignment="1">
      <alignment horizontal="center"/>
    </xf>
    <xf numFmtId="21" fontId="5" fillId="0" borderId="18" xfId="0" applyNumberFormat="1" applyFont="1" applyFill="1" applyBorder="1" applyAlignment="1">
      <alignment horizontal="center"/>
    </xf>
    <xf numFmtId="0" fontId="0" fillId="0" borderId="20" xfId="0" applyFill="1" applyBorder="1" applyAlignment="1">
      <alignment horizontal="center"/>
    </xf>
    <xf numFmtId="0" fontId="5" fillId="0" borderId="22" xfId="0" applyFont="1" applyFill="1" applyBorder="1" applyAlignment="1">
      <alignment horizontal="center"/>
    </xf>
    <xf numFmtId="14" fontId="0" fillId="0" borderId="3" xfId="0" applyNumberFormat="1" applyBorder="1"/>
    <xf numFmtId="21" fontId="1" fillId="0" borderId="18" xfId="0" applyNumberFormat="1" applyFont="1" applyFill="1" applyBorder="1"/>
    <xf numFmtId="164" fontId="2" fillId="0" borderId="4" xfId="0" applyNumberFormat="1" applyFont="1" applyFill="1" applyBorder="1" applyAlignment="1">
      <alignment horizontal="center" vertical="top" wrapText="1"/>
    </xf>
    <xf numFmtId="0" fontId="5" fillId="0" borderId="11" xfId="0" applyFont="1" applyFill="1" applyBorder="1" applyAlignment="1">
      <alignment horizontal="center"/>
    </xf>
    <xf numFmtId="0" fontId="0" fillId="0" borderId="30" xfId="0" applyFill="1" applyBorder="1"/>
    <xf numFmtId="0" fontId="0" fillId="0" borderId="31" xfId="0" applyFill="1" applyBorder="1"/>
    <xf numFmtId="0" fontId="1" fillId="0" borderId="3" xfId="0" applyFont="1" applyBorder="1"/>
    <xf numFmtId="0" fontId="1" fillId="0" borderId="24" xfId="0" applyFont="1" applyBorder="1"/>
    <xf numFmtId="0" fontId="1" fillId="0" borderId="24" xfId="0" applyFont="1" applyFill="1" applyBorder="1"/>
    <xf numFmtId="0" fontId="1" fillId="0" borderId="26" xfId="0" applyFont="1" applyFill="1" applyBorder="1"/>
    <xf numFmtId="0" fontId="1" fillId="0" borderId="26" xfId="0" applyFont="1" applyBorder="1"/>
    <xf numFmtId="0" fontId="1" fillId="0" borderId="11" xfId="0" applyFont="1" applyBorder="1"/>
    <xf numFmtId="164" fontId="5" fillId="0" borderId="4" xfId="0" applyNumberFormat="1" applyFont="1" applyBorder="1" applyAlignment="1">
      <alignment horizontal="center"/>
    </xf>
    <xf numFmtId="0" fontId="5" fillId="0" borderId="24" xfId="0" applyFont="1" applyFill="1" applyBorder="1" applyAlignment="1">
      <alignment horizontal="center"/>
    </xf>
    <xf numFmtId="0" fontId="1" fillId="0" borderId="24" xfId="0" applyFont="1" applyFill="1" applyBorder="1" applyAlignment="1">
      <alignment horizontal="center"/>
    </xf>
    <xf numFmtId="21" fontId="5" fillId="0" borderId="3" xfId="0" applyNumberFormat="1" applyFont="1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14" fontId="5" fillId="0" borderId="3" xfId="0" applyNumberFormat="1" applyFont="1" applyBorder="1"/>
    <xf numFmtId="0" fontId="5" fillId="0" borderId="5" xfId="0" applyFont="1" applyFill="1" applyBorder="1" applyAlignment="1">
      <alignment horizontal="center"/>
    </xf>
    <xf numFmtId="0" fontId="0" fillId="0" borderId="31" xfId="0" applyBorder="1"/>
    <xf numFmtId="0" fontId="5" fillId="0" borderId="19" xfId="0" applyFont="1" applyFill="1" applyBorder="1"/>
    <xf numFmtId="0" fontId="5" fillId="0" borderId="20" xfId="0" applyFont="1" applyFill="1" applyBorder="1"/>
    <xf numFmtId="0" fontId="5" fillId="0" borderId="11" xfId="0" applyFont="1" applyFill="1" applyBorder="1"/>
    <xf numFmtId="0" fontId="0" fillId="0" borderId="18" xfId="0" applyFill="1" applyBorder="1"/>
    <xf numFmtId="0" fontId="5" fillId="0" borderId="21" xfId="0" applyFont="1" applyFill="1" applyBorder="1" applyAlignment="1">
      <alignment horizontal="center"/>
    </xf>
    <xf numFmtId="21" fontId="5" fillId="0" borderId="0" xfId="0" applyNumberFormat="1" applyFont="1" applyFill="1" applyBorder="1"/>
    <xf numFmtId="0" fontId="0" fillId="0" borderId="32" xfId="0" applyFill="1" applyBorder="1"/>
    <xf numFmtId="0" fontId="5" fillId="0" borderId="6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4" fillId="0" borderId="10" xfId="0" applyFont="1" applyBorder="1" applyAlignment="1">
      <alignment horizontal="right"/>
    </xf>
    <xf numFmtId="0" fontId="4" fillId="0" borderId="3" xfId="0" applyFont="1" applyBorder="1" applyAlignment="1">
      <alignment horizontal="right"/>
    </xf>
    <xf numFmtId="21" fontId="2" fillId="0" borderId="21" xfId="0" applyNumberFormat="1" applyFont="1" applyFill="1" applyBorder="1" applyAlignment="1">
      <alignment horizontal="center"/>
    </xf>
    <xf numFmtId="0" fontId="7" fillId="0" borderId="21" xfId="0" applyFont="1" applyFill="1" applyBorder="1" applyAlignment="1">
      <alignment horizontal="center"/>
    </xf>
    <xf numFmtId="21" fontId="5" fillId="0" borderId="21" xfId="0" applyNumberFormat="1" applyFont="1" applyFill="1" applyBorder="1"/>
    <xf numFmtId="164" fontId="2" fillId="0" borderId="33" xfId="0" applyNumberFormat="1" applyFont="1" applyFill="1" applyBorder="1" applyAlignment="1">
      <alignment horizontal="right" vertical="top" wrapText="1"/>
    </xf>
    <xf numFmtId="0" fontId="4" fillId="0" borderId="33" xfId="0" applyFont="1" applyFill="1" applyBorder="1" applyAlignment="1">
      <alignment horizontal="center" vertical="top"/>
    </xf>
    <xf numFmtId="0" fontId="7" fillId="0" borderId="33" xfId="0" applyFont="1" applyFill="1" applyBorder="1" applyAlignment="1">
      <alignment horizontal="center"/>
    </xf>
    <xf numFmtId="0" fontId="0" fillId="0" borderId="33" xfId="0" applyFill="1" applyBorder="1"/>
    <xf numFmtId="0" fontId="0" fillId="0" borderId="33" xfId="0" applyBorder="1"/>
    <xf numFmtId="0" fontId="1" fillId="0" borderId="33" xfId="0" applyFont="1" applyBorder="1"/>
    <xf numFmtId="0" fontId="0" fillId="0" borderId="35" xfId="0" applyFill="1" applyBorder="1"/>
    <xf numFmtId="0" fontId="7" fillId="0" borderId="38" xfId="0" applyFont="1" applyFill="1" applyBorder="1" applyAlignment="1">
      <alignment horizontal="center"/>
    </xf>
    <xf numFmtId="0" fontId="0" fillId="0" borderId="38" xfId="0" applyBorder="1"/>
    <xf numFmtId="0" fontId="0" fillId="0" borderId="39" xfId="0" applyFill="1" applyBorder="1"/>
    <xf numFmtId="21" fontId="0" fillId="0" borderId="3" xfId="0" applyNumberFormat="1" applyBorder="1"/>
    <xf numFmtId="14" fontId="5" fillId="0" borderId="4" xfId="0" applyNumberFormat="1" applyFont="1" applyBorder="1"/>
    <xf numFmtId="164" fontId="0" fillId="0" borderId="5" xfId="0" applyNumberFormat="1" applyFill="1" applyBorder="1" applyAlignment="1">
      <alignment horizontal="center"/>
    </xf>
    <xf numFmtId="0" fontId="0" fillId="0" borderId="35" xfId="0" applyBorder="1"/>
    <xf numFmtId="0" fontId="0" fillId="0" borderId="34" xfId="0" applyFill="1" applyBorder="1"/>
    <xf numFmtId="0" fontId="5" fillId="0" borderId="0" xfId="0" applyFont="1" applyFill="1" applyBorder="1" applyAlignment="1">
      <alignment horizontal="center"/>
    </xf>
    <xf numFmtId="0" fontId="5" fillId="0" borderId="31" xfId="0" applyFont="1" applyFill="1" applyBorder="1" applyAlignment="1">
      <alignment horizontal="center"/>
    </xf>
    <xf numFmtId="0" fontId="5" fillId="0" borderId="26" xfId="0" applyFont="1" applyFill="1" applyBorder="1" applyAlignment="1">
      <alignment horizontal="center"/>
    </xf>
    <xf numFmtId="0" fontId="5" fillId="0" borderId="18" xfId="0" applyFont="1" applyBorder="1"/>
    <xf numFmtId="0" fontId="0" fillId="0" borderId="21" xfId="0" applyBorder="1"/>
    <xf numFmtId="0" fontId="0" fillId="0" borderId="20" xfId="0" applyBorder="1"/>
    <xf numFmtId="14" fontId="0" fillId="0" borderId="4" xfId="0" applyNumberFormat="1" applyBorder="1"/>
    <xf numFmtId="0" fontId="5" fillId="0" borderId="0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5" fillId="0" borderId="0" xfId="0" applyFont="1" applyFill="1" applyBorder="1"/>
    <xf numFmtId="0" fontId="0" fillId="0" borderId="37" xfId="0" applyBorder="1"/>
    <xf numFmtId="0" fontId="0" fillId="0" borderId="18" xfId="0" applyBorder="1"/>
    <xf numFmtId="0" fontId="1" fillId="0" borderId="3" xfId="0" applyFont="1" applyFill="1" applyBorder="1"/>
    <xf numFmtId="0" fontId="7" fillId="0" borderId="30" xfId="0" applyFont="1" applyFill="1" applyBorder="1" applyAlignment="1">
      <alignment horizontal="center"/>
    </xf>
    <xf numFmtId="0" fontId="5" fillId="0" borderId="30" xfId="0" applyFont="1" applyFill="1" applyBorder="1" applyAlignment="1">
      <alignment horizontal="center"/>
    </xf>
    <xf numFmtId="164" fontId="0" fillId="0" borderId="10" xfId="0" applyNumberFormat="1" applyBorder="1" applyAlignment="1">
      <alignment horizontal="center"/>
    </xf>
    <xf numFmtId="0" fontId="1" fillId="0" borderId="0" xfId="0" applyFont="1" applyFill="1" applyBorder="1"/>
    <xf numFmtId="21" fontId="5" fillId="0" borderId="24" xfId="0" applyNumberFormat="1" applyFont="1" applyBorder="1"/>
    <xf numFmtId="0" fontId="1" fillId="0" borderId="27" xfId="0" applyFont="1" applyFill="1" applyBorder="1"/>
    <xf numFmtId="21" fontId="0" fillId="0" borderId="24" xfId="0" applyNumberFormat="1" applyBorder="1"/>
    <xf numFmtId="21" fontId="2" fillId="0" borderId="0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0" fontId="8" fillId="0" borderId="7" xfId="0" applyFont="1" applyBorder="1" applyAlignment="1">
      <alignment horizontal="center" vertical="top" wrapText="1"/>
    </xf>
    <xf numFmtId="0" fontId="2" fillId="0" borderId="32" xfId="0" applyFont="1" applyBorder="1" applyAlignment="1">
      <alignment horizontal="center"/>
    </xf>
    <xf numFmtId="0" fontId="2" fillId="0" borderId="31" xfId="0" applyFont="1" applyBorder="1" applyAlignment="1">
      <alignment horizontal="left"/>
    </xf>
    <xf numFmtId="0" fontId="1" fillId="0" borderId="40" xfId="0" applyFont="1" applyBorder="1"/>
    <xf numFmtId="0" fontId="6" fillId="0" borderId="11" xfId="0" applyFont="1" applyBorder="1"/>
    <xf numFmtId="0" fontId="2" fillId="0" borderId="15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1" fillId="0" borderId="12" xfId="0" applyFont="1" applyBorder="1"/>
    <xf numFmtId="0" fontId="0" fillId="0" borderId="42" xfId="0" applyBorder="1"/>
    <xf numFmtId="164" fontId="2" fillId="0" borderId="10" xfId="0" applyNumberFormat="1" applyFont="1" applyFill="1" applyBorder="1" applyAlignment="1">
      <alignment vertical="top" wrapText="1"/>
    </xf>
    <xf numFmtId="1" fontId="0" fillId="0" borderId="38" xfId="0" applyNumberFormat="1" applyBorder="1"/>
    <xf numFmtId="1" fontId="2" fillId="0" borderId="3" xfId="0" applyNumberFormat="1" applyFont="1" applyFill="1" applyBorder="1" applyAlignment="1">
      <alignment vertical="top" wrapText="1"/>
    </xf>
    <xf numFmtId="0" fontId="1" fillId="0" borderId="20" xfId="0" applyFont="1" applyBorder="1"/>
    <xf numFmtId="0" fontId="0" fillId="0" borderId="12" xfId="0" applyBorder="1"/>
    <xf numFmtId="0" fontId="5" fillId="0" borderId="26" xfId="0" applyFont="1" applyBorder="1"/>
    <xf numFmtId="21" fontId="0" fillId="0" borderId="27" xfId="0" applyNumberFormat="1" applyFill="1" applyBorder="1"/>
    <xf numFmtId="1" fontId="1" fillId="0" borderId="4" xfId="0" applyNumberFormat="1" applyFont="1" applyBorder="1" applyAlignment="1">
      <alignment horizontal="center"/>
    </xf>
    <xf numFmtId="0" fontId="5" fillId="0" borderId="21" xfId="0" applyFont="1" applyBorder="1"/>
    <xf numFmtId="21" fontId="5" fillId="0" borderId="26" xfId="0" applyNumberFormat="1" applyFont="1" applyBorder="1"/>
    <xf numFmtId="0" fontId="1" fillId="0" borderId="31" xfId="0" applyFont="1" applyBorder="1"/>
    <xf numFmtId="21" fontId="5" fillId="0" borderId="23" xfId="0" applyNumberFormat="1" applyFont="1" applyFill="1" applyBorder="1"/>
    <xf numFmtId="21" fontId="12" fillId="0" borderId="18" xfId="0" applyNumberFormat="1" applyFont="1" applyBorder="1"/>
    <xf numFmtId="164" fontId="2" fillId="0" borderId="5" xfId="0" applyNumberFormat="1" applyFont="1" applyFill="1" applyBorder="1" applyAlignment="1">
      <alignment horizontal="right" vertical="top" wrapText="1"/>
    </xf>
    <xf numFmtId="1" fontId="0" fillId="0" borderId="4" xfId="0" applyNumberFormat="1" applyBorder="1" applyAlignment="1">
      <alignment horizontal="center"/>
    </xf>
    <xf numFmtId="164" fontId="5" fillId="0" borderId="0" xfId="0" applyNumberFormat="1" applyFont="1" applyBorder="1" applyAlignment="1">
      <alignment horizontal="center"/>
    </xf>
    <xf numFmtId="164" fontId="5" fillId="0" borderId="6" xfId="0" applyNumberFormat="1" applyFont="1" applyBorder="1" applyAlignment="1">
      <alignment horizontal="center"/>
    </xf>
    <xf numFmtId="164" fontId="5" fillId="0" borderId="16" xfId="0" applyNumberFormat="1" applyFont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0" fillId="0" borderId="15" xfId="0" applyBorder="1"/>
    <xf numFmtId="0" fontId="0" fillId="0" borderId="32" xfId="0" applyBorder="1"/>
    <xf numFmtId="21" fontId="7" fillId="0" borderId="18" xfId="0" applyNumberFormat="1" applyFont="1" applyFill="1" applyBorder="1" applyAlignment="1">
      <alignment horizontal="center"/>
    </xf>
    <xf numFmtId="1" fontId="0" fillId="0" borderId="22" xfId="0" applyNumberFormat="1" applyBorder="1"/>
    <xf numFmtId="0" fontId="0" fillId="0" borderId="45" xfId="0" applyBorder="1"/>
    <xf numFmtId="21" fontId="5" fillId="0" borderId="18" xfId="0" applyNumberFormat="1" applyFont="1" applyBorder="1"/>
    <xf numFmtId="164" fontId="2" fillId="0" borderId="4" xfId="0" applyNumberFormat="1" applyFont="1" applyFill="1" applyBorder="1" applyAlignment="1">
      <alignment vertical="top" wrapText="1"/>
    </xf>
    <xf numFmtId="164" fontId="2" fillId="0" borderId="11" xfId="0" applyNumberFormat="1" applyFont="1" applyFill="1" applyBorder="1" applyAlignment="1">
      <alignment vertical="top" wrapText="1"/>
    </xf>
    <xf numFmtId="21" fontId="7" fillId="0" borderId="3" xfId="0" applyNumberFormat="1" applyFont="1" applyFill="1" applyBorder="1" applyAlignment="1">
      <alignment horizontal="center"/>
    </xf>
    <xf numFmtId="0" fontId="5" fillId="0" borderId="16" xfId="0" applyFont="1" applyBorder="1" applyAlignment="1">
      <alignment horizontal="center"/>
    </xf>
    <xf numFmtId="164" fontId="0" fillId="0" borderId="3" xfId="0" applyNumberFormat="1" applyFill="1" applyBorder="1" applyAlignment="1">
      <alignment horizontal="center"/>
    </xf>
    <xf numFmtId="0" fontId="1" fillId="0" borderId="18" xfId="0" applyFont="1" applyBorder="1"/>
    <xf numFmtId="0" fontId="2" fillId="0" borderId="4" xfId="0" applyNumberFormat="1" applyFont="1" applyFill="1" applyBorder="1" applyAlignment="1">
      <alignment vertical="top" wrapText="1"/>
    </xf>
    <xf numFmtId="1" fontId="1" fillId="0" borderId="5" xfId="0" applyNumberFormat="1" applyFont="1" applyBorder="1" applyAlignment="1">
      <alignment horizontal="center"/>
    </xf>
    <xf numFmtId="0" fontId="0" fillId="0" borderId="4" xfId="0" applyFill="1" applyBorder="1"/>
    <xf numFmtId="1" fontId="0" fillId="0" borderId="33" xfId="0" applyNumberFormat="1" applyBorder="1" applyAlignment="1">
      <alignment horizontal="center"/>
    </xf>
    <xf numFmtId="21" fontId="0" fillId="0" borderId="4" xfId="0" applyNumberFormat="1" applyFill="1" applyBorder="1"/>
    <xf numFmtId="1" fontId="0" fillId="0" borderId="4" xfId="0" applyNumberFormat="1" applyBorder="1"/>
    <xf numFmtId="0" fontId="0" fillId="0" borderId="4" xfId="0" applyBorder="1"/>
    <xf numFmtId="0" fontId="1" fillId="0" borderId="4" xfId="0" applyFont="1" applyFill="1" applyBorder="1"/>
    <xf numFmtId="21" fontId="5" fillId="0" borderId="4" xfId="0" applyNumberFormat="1" applyFont="1" applyBorder="1"/>
    <xf numFmtId="21" fontId="5" fillId="0" borderId="0" xfId="0" applyNumberFormat="1" applyFont="1" applyBorder="1"/>
    <xf numFmtId="164" fontId="5" fillId="0" borderId="2" xfId="0" applyNumberFormat="1" applyFont="1" applyBorder="1" applyAlignment="1">
      <alignment horizontal="center"/>
    </xf>
    <xf numFmtId="21" fontId="5" fillId="0" borderId="3" xfId="0" applyNumberFormat="1" applyFont="1" applyBorder="1"/>
    <xf numFmtId="0" fontId="4" fillId="0" borderId="24" xfId="0" applyFont="1" applyFill="1" applyBorder="1" applyAlignment="1">
      <alignment horizontal="center" vertical="top"/>
    </xf>
    <xf numFmtId="0" fontId="4" fillId="0" borderId="3" xfId="0" applyFont="1" applyFill="1" applyBorder="1" applyAlignment="1">
      <alignment horizontal="center" vertical="top"/>
    </xf>
    <xf numFmtId="0" fontId="4" fillId="0" borderId="11" xfId="0" applyFont="1" applyFill="1" applyBorder="1" applyAlignment="1">
      <alignment horizontal="center" vertical="top"/>
    </xf>
    <xf numFmtId="0" fontId="4" fillId="0" borderId="18" xfId="0" applyFont="1" applyFill="1" applyBorder="1" applyAlignment="1">
      <alignment horizontal="center" vertical="top"/>
    </xf>
    <xf numFmtId="0" fontId="4" fillId="0" borderId="19" xfId="0" applyFont="1" applyFill="1" applyBorder="1" applyAlignment="1">
      <alignment horizontal="center" vertical="top"/>
    </xf>
    <xf numFmtId="0" fontId="4" fillId="0" borderId="20" xfId="0" applyFont="1" applyFill="1" applyBorder="1" applyAlignment="1">
      <alignment horizontal="center" vertical="top"/>
    </xf>
    <xf numFmtId="164" fontId="2" fillId="0" borderId="10" xfId="0" applyNumberFormat="1" applyFont="1" applyFill="1" applyBorder="1" applyAlignment="1">
      <alignment horizontal="center" vertical="top" wrapText="1"/>
    </xf>
    <xf numFmtId="164" fontId="2" fillId="0" borderId="4" xfId="0" applyNumberFormat="1" applyFont="1" applyFill="1" applyBorder="1" applyAlignment="1">
      <alignment horizontal="center" vertical="top" wrapText="1"/>
    </xf>
    <xf numFmtId="0" fontId="1" fillId="0" borderId="41" xfId="0" applyFont="1" applyBorder="1" applyAlignment="1">
      <alignment horizontal="center" textRotation="90"/>
    </xf>
    <xf numFmtId="0" fontId="1" fillId="0" borderId="42" xfId="0" applyFont="1" applyBorder="1" applyAlignment="1">
      <alignment horizontal="center" textRotation="90"/>
    </xf>
    <xf numFmtId="0" fontId="1" fillId="0" borderId="43" xfId="0" applyFont="1" applyBorder="1" applyAlignment="1">
      <alignment horizontal="center" textRotation="90"/>
    </xf>
    <xf numFmtId="0" fontId="4" fillId="0" borderId="14" xfId="0" applyFont="1" applyBorder="1" applyAlignment="1">
      <alignment horizontal="center" textRotation="90"/>
    </xf>
    <xf numFmtId="0" fontId="4" fillId="0" borderId="2" xfId="0" applyFont="1" applyBorder="1" applyAlignment="1">
      <alignment horizontal="center" textRotation="90"/>
    </xf>
    <xf numFmtId="0" fontId="4" fillId="0" borderId="9" xfId="0" applyFont="1" applyBorder="1" applyAlignment="1">
      <alignment horizontal="center" textRotation="90"/>
    </xf>
    <xf numFmtId="0" fontId="1" fillId="0" borderId="16" xfId="0" applyFont="1" applyBorder="1" applyAlignment="1">
      <alignment horizontal="center" textRotation="90" wrapText="1"/>
    </xf>
    <xf numFmtId="0" fontId="1" fillId="0" borderId="6" xfId="0" applyFont="1" applyBorder="1" applyAlignment="1">
      <alignment horizontal="center" textRotation="90" wrapText="1"/>
    </xf>
    <xf numFmtId="0" fontId="1" fillId="0" borderId="17" xfId="0" applyFont="1" applyBorder="1" applyAlignment="1">
      <alignment horizontal="center" textRotation="90" wrapText="1"/>
    </xf>
    <xf numFmtId="0" fontId="4" fillId="0" borderId="21" xfId="0" applyFont="1" applyFill="1" applyBorder="1" applyAlignment="1">
      <alignment horizontal="center" vertical="top"/>
    </xf>
    <xf numFmtId="164" fontId="2" fillId="0" borderId="5" xfId="0" applyNumberFormat="1" applyFont="1" applyFill="1" applyBorder="1" applyAlignment="1">
      <alignment horizontal="right" vertical="top" wrapText="1"/>
    </xf>
    <xf numFmtId="164" fontId="2" fillId="0" borderId="10" xfId="0" applyNumberFormat="1" applyFont="1" applyFill="1" applyBorder="1" applyAlignment="1">
      <alignment horizontal="right" vertical="top" wrapText="1"/>
    </xf>
    <xf numFmtId="164" fontId="2" fillId="0" borderId="4" xfId="0" applyNumberFormat="1" applyFont="1" applyFill="1" applyBorder="1" applyAlignment="1">
      <alignment horizontal="right" vertical="top" wrapText="1"/>
    </xf>
    <xf numFmtId="0" fontId="4" fillId="0" borderId="10" xfId="0" applyFont="1" applyFill="1" applyBorder="1" applyAlignment="1">
      <alignment horizontal="center" vertical="top"/>
    </xf>
    <xf numFmtId="0" fontId="4" fillId="0" borderId="22" xfId="0" applyFont="1" applyFill="1" applyBorder="1" applyAlignment="1">
      <alignment horizontal="center" vertical="top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14" fontId="0" fillId="0" borderId="14" xfId="0" applyNumberFormat="1" applyBorder="1" applyAlignment="1">
      <alignment horizontal="center"/>
    </xf>
    <xf numFmtId="164" fontId="0" fillId="0" borderId="16" xfId="0" applyNumberFormat="1" applyBorder="1" applyAlignment="1">
      <alignment horizontal="center"/>
    </xf>
    <xf numFmtId="14" fontId="5" fillId="0" borderId="4" xfId="0" applyNumberFormat="1" applyFont="1" applyBorder="1" applyAlignment="1">
      <alignment horizontal="center"/>
    </xf>
    <xf numFmtId="0" fontId="7" fillId="0" borderId="35" xfId="0" applyFont="1" applyFill="1" applyBorder="1" applyAlignment="1">
      <alignment horizontal="center"/>
    </xf>
    <xf numFmtId="0" fontId="0" fillId="0" borderId="36" xfId="0" applyFill="1" applyBorder="1"/>
    <xf numFmtId="0" fontId="7" fillId="0" borderId="34" xfId="0" applyFont="1" applyFill="1" applyBorder="1" applyAlignment="1">
      <alignment horizontal="center"/>
    </xf>
    <xf numFmtId="0" fontId="0" fillId="0" borderId="44" xfId="0" applyBorder="1"/>
    <xf numFmtId="0" fontId="5" fillId="0" borderId="23" xfId="0" applyFont="1" applyFill="1" applyBorder="1" applyAlignment="1">
      <alignment horizontal="center"/>
    </xf>
    <xf numFmtId="0" fontId="1" fillId="0" borderId="27" xfId="0" applyFont="1" applyBorder="1"/>
    <xf numFmtId="0" fontId="7" fillId="0" borderId="2" xfId="0" applyFont="1" applyFill="1" applyBorder="1" applyAlignment="1">
      <alignment horizontal="center"/>
    </xf>
    <xf numFmtId="164" fontId="2" fillId="0" borderId="5" xfId="0" applyNumberFormat="1" applyFont="1" applyFill="1" applyBorder="1" applyAlignment="1">
      <alignment vertical="top" wrapText="1"/>
    </xf>
    <xf numFmtId="2" fontId="0" fillId="0" borderId="25" xfId="0" applyNumberFormat="1" applyFill="1" applyBorder="1"/>
    <xf numFmtId="14" fontId="0" fillId="0" borderId="5" xfId="0" applyNumberFormat="1" applyBorder="1" applyAlignment="1">
      <alignment horizontal="center"/>
    </xf>
    <xf numFmtId="21" fontId="5" fillId="0" borderId="21" xfId="0" applyNumberFormat="1" applyFont="1" applyBorder="1" applyAlignment="1">
      <alignment horizontal="center"/>
    </xf>
    <xf numFmtId="21" fontId="5" fillId="0" borderId="21" xfId="0" applyNumberFormat="1" applyFont="1" applyFill="1" applyBorder="1" applyAlignment="1">
      <alignment horizontal="center"/>
    </xf>
    <xf numFmtId="0" fontId="5" fillId="0" borderId="32" xfId="0" applyFont="1" applyFill="1" applyBorder="1" applyAlignment="1">
      <alignment horizontal="center"/>
    </xf>
    <xf numFmtId="0" fontId="5" fillId="0" borderId="15" xfId="0" applyFont="1" applyFill="1" applyBorder="1" applyAlignment="1">
      <alignment horizontal="center"/>
    </xf>
    <xf numFmtId="0" fontId="5" fillId="0" borderId="27" xfId="0" applyFont="1" applyFill="1" applyBorder="1"/>
    <xf numFmtId="21" fontId="0" fillId="0" borderId="21" xfId="0" applyNumberFormat="1" applyBorder="1"/>
    <xf numFmtId="21" fontId="5" fillId="0" borderId="4" xfId="0" applyNumberFormat="1" applyFont="1" applyFill="1" applyBorder="1"/>
    <xf numFmtId="0" fontId="5" fillId="0" borderId="29" xfId="0" applyFont="1" applyFill="1" applyBorder="1" applyAlignment="1">
      <alignment horizontal="center"/>
    </xf>
    <xf numFmtId="0" fontId="0" fillId="0" borderId="26" xfId="0" applyBorder="1"/>
    <xf numFmtId="0" fontId="0" fillId="0" borderId="37" xfId="0" applyFill="1" applyBorder="1"/>
    <xf numFmtId="1" fontId="11" fillId="0" borderId="43" xfId="0" applyNumberFormat="1" applyFont="1" applyBorder="1" applyAlignment="1"/>
    <xf numFmtId="21" fontId="5" fillId="0" borderId="28" xfId="0" applyNumberFormat="1" applyFont="1" applyFill="1" applyBorder="1"/>
    <xf numFmtId="0" fontId="5" fillId="0" borderId="2" xfId="0" applyFont="1" applyFill="1" applyBorder="1" applyAlignment="1">
      <alignment horizontal="center"/>
    </xf>
    <xf numFmtId="0" fontId="0" fillId="0" borderId="21" xfId="0" applyFill="1" applyBorder="1"/>
    <xf numFmtId="1" fontId="5" fillId="0" borderId="6" xfId="0" applyNumberFormat="1" applyFont="1" applyBorder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3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au1" displayName="Tableau1" ref="A1:B26" totalsRowShown="0">
  <autoFilter ref="A1:B26" xr:uid="{00000000-0009-0000-0100-000001000000}"/>
  <tableColumns count="2">
    <tableColumn id="1" xr3:uid="{00000000-0010-0000-0000-000001000000}" name="Catégorie"/>
    <tableColumn id="2" xr3:uid="{00000000-0010-0000-0000-000002000000}" name="Coefficient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C235"/>
  <sheetViews>
    <sheetView showZeros="0" tabSelected="1" zoomScaleNormal="100" zoomScaleSheetLayoutView="50" workbookViewId="0">
      <pane xSplit="5" ySplit="3" topLeftCell="F4" activePane="bottomRight" state="frozenSplit"/>
      <selection activeCell="AS29" sqref="AS29"/>
      <selection pane="topRight" activeCell="C1" sqref="C1"/>
      <selection pane="bottomLeft" activeCell="A2" sqref="A2"/>
      <selection pane="bottomRight" activeCell="F4" sqref="F4"/>
    </sheetView>
  </sheetViews>
  <sheetFormatPr baseColWidth="10" defaultColWidth="11.5" defaultRowHeight="13" x14ac:dyDescent="0.15"/>
  <cols>
    <col min="1" max="1" width="7.83203125" style="226" bestFit="1" customWidth="1"/>
    <col min="2" max="2" width="19.1640625" style="8" customWidth="1"/>
    <col min="3" max="3" width="11.6640625" style="165" customWidth="1"/>
    <col min="4" max="4" width="8" style="9" bestFit="1" customWidth="1"/>
    <col min="5" max="5" width="5.5" style="85" customWidth="1"/>
    <col min="6" max="6" width="10.1640625" style="13" bestFit="1" customWidth="1"/>
    <col min="7" max="7" width="9.1640625" style="15" customWidth="1"/>
    <col min="8" max="8" width="6.1640625" style="17" bestFit="1" customWidth="1"/>
    <col min="9" max="9" width="6.5" style="15" bestFit="1" customWidth="1"/>
    <col min="10" max="10" width="4.1640625" style="96" customWidth="1"/>
    <col min="11" max="11" width="8.6640625" style="96" customWidth="1"/>
    <col min="12" max="12" width="12" style="189" customWidth="1"/>
    <col min="13" max="13" width="3.6640625" style="151" customWidth="1"/>
    <col min="14" max="14" width="7.83203125" style="96" customWidth="1"/>
    <col min="15" max="15" width="12" style="96" customWidth="1"/>
    <col min="16" max="16" width="9.5" style="151" customWidth="1"/>
    <col min="17" max="17" width="12.5" style="96" customWidth="1"/>
    <col min="18" max="18" width="12" style="96" customWidth="1"/>
    <col min="19" max="19" width="2.1640625" style="96" bestFit="1" customWidth="1"/>
    <col min="20" max="20" width="12.5" style="96" customWidth="1"/>
    <col min="21" max="21" width="12" style="96" customWidth="1"/>
    <col min="22" max="22" width="3" style="151" customWidth="1"/>
    <col min="23" max="23" width="8.33203125" style="96" customWidth="1"/>
    <col min="24" max="24" width="6.83203125" style="96" customWidth="1"/>
    <col min="25" max="25" width="3.6640625" style="96" customWidth="1"/>
    <col min="26" max="26" width="12.5" style="96" customWidth="1"/>
    <col min="27" max="27" width="9.83203125" style="96" customWidth="1"/>
    <col min="28" max="28" width="3.6640625" style="151" customWidth="1"/>
    <col min="29" max="29" width="7.83203125" style="96" customWidth="1"/>
    <col min="30" max="30" width="12" style="96" customWidth="1"/>
    <col min="31" max="31" width="3.6640625" style="151" customWidth="1"/>
    <col min="32" max="32" width="12.5" style="96" customWidth="1"/>
    <col min="33" max="33" width="12" style="96" customWidth="1"/>
    <col min="34" max="34" width="10.5" style="151" customWidth="1"/>
    <col min="35" max="35" width="12.5" style="96" customWidth="1"/>
    <col min="36" max="37" width="5.83203125" style="96" customWidth="1"/>
    <col min="38" max="38" width="8.6640625" style="96" customWidth="1"/>
    <col min="39" max="39" width="5.83203125" style="96" customWidth="1"/>
    <col min="40" max="40" width="3.6640625" style="97" customWidth="1"/>
    <col min="41" max="41" width="8.6640625" style="96" customWidth="1"/>
    <col min="42" max="42" width="5.83203125" style="96" customWidth="1"/>
    <col min="43" max="43" width="3.6640625" style="97" customWidth="1"/>
    <col min="44" max="44" width="9.1640625" style="130" customWidth="1"/>
    <col min="45" max="45" width="4.5" style="96" customWidth="1"/>
    <col min="46" max="46" width="3.6640625" style="96" customWidth="1"/>
    <col min="47" max="47" width="9" style="130" customWidth="1"/>
    <col min="48" max="48" width="4.5" style="96" customWidth="1"/>
    <col min="49" max="49" width="3.6640625" style="96" customWidth="1"/>
    <col min="50" max="50" width="8.6640625" style="96" customWidth="1"/>
    <col min="51" max="51" width="4.6640625" style="96" customWidth="1"/>
    <col min="52" max="52" width="3.6640625" style="151" customWidth="1"/>
    <col min="53" max="53" width="6.83203125" style="96" customWidth="1"/>
    <col min="54" max="54" width="4.5" style="96" customWidth="1"/>
    <col min="55" max="55" width="3.6640625" style="96" customWidth="1"/>
    <col min="56" max="56" width="8.6640625" style="96" customWidth="1"/>
    <col min="57" max="57" width="6.83203125" style="96" customWidth="1"/>
    <col min="58" max="58" width="3.6640625" style="97" customWidth="1"/>
    <col min="59" max="59" width="9.33203125" style="96" customWidth="1"/>
    <col min="60" max="60" width="6.83203125" style="96" customWidth="1"/>
    <col min="61" max="61" width="3.6640625" style="151" customWidth="1"/>
    <col min="62" max="62" width="7.83203125" style="96" customWidth="1"/>
    <col min="63" max="63" width="9.33203125" style="96" customWidth="1"/>
    <col min="64" max="64" width="3.6640625" style="96" customWidth="1"/>
    <col min="65" max="65" width="8.6640625" style="96" customWidth="1"/>
    <col min="66" max="66" width="5.83203125" style="96" customWidth="1"/>
    <col min="67" max="67" width="11" style="97" customWidth="1"/>
    <col min="68" max="68" width="7.33203125" style="96" customWidth="1"/>
    <col min="69" max="69" width="4.83203125" style="96" customWidth="1"/>
    <col min="70" max="70" width="4.6640625" style="97" customWidth="1"/>
    <col min="71" max="71" width="8.1640625" style="96" customWidth="1"/>
    <col min="72" max="72" width="5.83203125" style="96" customWidth="1"/>
    <col min="73" max="73" width="8" style="97" customWidth="1"/>
    <col min="74" max="74" width="8.1640625" style="96" customWidth="1"/>
    <col min="75" max="75" width="5.83203125" style="96" customWidth="1"/>
    <col min="76" max="76" width="8" style="97" customWidth="1"/>
    <col min="77" max="77" width="8.33203125" style="96" customWidth="1"/>
    <col min="78" max="78" width="5.83203125" style="96" customWidth="1"/>
    <col min="79" max="79" width="6.83203125" style="96" customWidth="1"/>
    <col min="80" max="80" width="8.33203125" style="96" customWidth="1"/>
    <col min="81" max="81" width="5.83203125" style="96" customWidth="1"/>
    <col min="82" max="82" width="6.83203125" style="96" customWidth="1"/>
    <col min="83" max="83" width="8.33203125" style="96" customWidth="1"/>
    <col min="84" max="84" width="5.83203125" style="96" customWidth="1"/>
    <col min="85" max="85" width="6.83203125" style="96" customWidth="1"/>
    <col min="86" max="86" width="8.33203125" style="96" customWidth="1"/>
    <col min="87" max="87" width="5.83203125" style="96" customWidth="1"/>
    <col min="88" max="88" width="6.83203125" style="96" customWidth="1"/>
    <col min="89" max="89" width="8.33203125" style="96" customWidth="1"/>
    <col min="90" max="91" width="6.83203125" style="96" customWidth="1"/>
    <col min="92" max="92" width="7.1640625" style="96" customWidth="1"/>
    <col min="93" max="93" width="4.33203125" style="96" customWidth="1"/>
    <col min="94" max="94" width="3.6640625" style="96" customWidth="1"/>
    <col min="95" max="95" width="8.6640625" style="96" customWidth="1"/>
    <col min="96" max="96" width="12" style="96" bestFit="1" customWidth="1"/>
    <col min="97" max="97" width="3.6640625" style="97" customWidth="1"/>
    <col min="98" max="98" width="8.33203125" style="96" customWidth="1"/>
    <col min="99" max="99" width="4.6640625" style="96" customWidth="1"/>
    <col min="100" max="100" width="3.6640625" style="97" customWidth="1"/>
    <col min="101" max="101" width="8.33203125" style="96" customWidth="1"/>
    <col min="102" max="102" width="4.6640625" style="96" customWidth="1"/>
    <col min="103" max="103" width="3.6640625" style="97" customWidth="1"/>
    <col min="104" max="104" width="8.1640625" style="96" bestFit="1" customWidth="1"/>
    <col min="105" max="105" width="4.33203125" style="96" customWidth="1"/>
    <col min="106" max="106" width="3.6640625" style="96" customWidth="1"/>
    <col min="107" max="107" width="8.6640625" style="96" customWidth="1"/>
    <col min="108" max="108" width="4.6640625" style="96" customWidth="1"/>
    <col min="109" max="109" width="3.6640625" style="97" customWidth="1"/>
    <col min="110" max="110" width="8.6640625" style="96" customWidth="1"/>
    <col min="111" max="111" width="9.6640625" style="96" customWidth="1"/>
    <col min="112" max="112" width="3.6640625" style="97" customWidth="1"/>
    <col min="113" max="113" width="8.33203125" style="96" customWidth="1"/>
    <col min="114" max="114" width="6.83203125" style="96" bestFit="1" customWidth="1"/>
    <col min="115" max="115" width="2" style="97" bestFit="1" customWidth="1"/>
    <col min="116" max="116" width="8.6640625" style="96" customWidth="1"/>
    <col min="117" max="117" width="6.83203125" style="96" bestFit="1" customWidth="1"/>
    <col min="118" max="118" width="3.6640625" style="97" customWidth="1"/>
    <col min="119" max="119" width="8.6640625" style="96" customWidth="1"/>
    <col min="120" max="120" width="6.83203125" style="96" bestFit="1" customWidth="1"/>
    <col min="121" max="121" width="3.6640625" style="97" customWidth="1"/>
    <col min="122" max="122" width="8.83203125" style="96" bestFit="1" customWidth="1"/>
    <col min="123" max="123" width="12.1640625" style="96" bestFit="1" customWidth="1"/>
    <col min="124" max="124" width="3.6640625" style="97" customWidth="1"/>
    <col min="125" max="125" width="8.83203125" style="96" bestFit="1" customWidth="1"/>
    <col min="126" max="126" width="12.1640625" style="96" bestFit="1" customWidth="1"/>
    <col min="127" max="127" width="3.6640625" style="97" customWidth="1"/>
    <col min="128" max="128" width="8.1640625" style="96" bestFit="1" customWidth="1"/>
    <col min="129" max="129" width="6.33203125" style="96" bestFit="1" customWidth="1"/>
    <col min="130" max="130" width="3.6640625" style="96" customWidth="1"/>
    <col min="131" max="131" width="8.33203125" style="96" customWidth="1"/>
    <col min="132" max="132" width="6.33203125" style="96" bestFit="1" customWidth="1"/>
    <col min="133" max="133" width="3.6640625" style="97" customWidth="1"/>
    <col min="134" max="134" width="8.33203125" style="96" customWidth="1"/>
    <col min="135" max="135" width="6.33203125" style="96" bestFit="1" customWidth="1"/>
    <col min="136" max="136" width="3.6640625" style="97" customWidth="1"/>
    <col min="137" max="137" width="8.33203125" style="96" customWidth="1"/>
    <col min="138" max="138" width="6.33203125" style="96" bestFit="1" customWidth="1"/>
    <col min="139" max="139" width="3.6640625" style="97" customWidth="1"/>
    <col min="140" max="140" width="8.33203125" style="96" customWidth="1"/>
    <col min="141" max="141" width="7.1640625" style="96" bestFit="1" customWidth="1"/>
    <col min="142" max="142" width="3.6640625" style="97" customWidth="1"/>
    <col min="143" max="143" width="8.33203125" style="96" customWidth="1"/>
    <col min="144" max="144" width="7.1640625" style="96" bestFit="1" customWidth="1"/>
    <col min="145" max="145" width="3.6640625" style="97" customWidth="1"/>
    <col min="146" max="16384" width="11.5" style="8"/>
  </cols>
  <sheetData>
    <row r="1" spans="1:159" s="102" customFormat="1" ht="30.75" customHeight="1" x14ac:dyDescent="0.15">
      <c r="A1" s="278" t="s">
        <v>22</v>
      </c>
      <c r="B1" s="223"/>
      <c r="C1" s="219"/>
      <c r="D1" s="281" t="s">
        <v>70</v>
      </c>
      <c r="E1" s="284" t="s">
        <v>19</v>
      </c>
      <c r="F1" s="100"/>
      <c r="G1" s="100"/>
      <c r="H1" s="101"/>
      <c r="I1" s="175" t="s">
        <v>65</v>
      </c>
      <c r="J1" s="180"/>
      <c r="K1" s="177">
        <v>3.532407407407407E-2</v>
      </c>
      <c r="L1" s="227">
        <v>43198</v>
      </c>
      <c r="M1" s="229">
        <f>COUNTA(K4:K234)</f>
        <v>6</v>
      </c>
      <c r="N1" s="177">
        <v>0.11170138888888888</v>
      </c>
      <c r="O1" s="227">
        <v>43211</v>
      </c>
      <c r="P1" s="229">
        <f>COUNTA(N4:N234)</f>
        <v>2</v>
      </c>
      <c r="Q1" s="215">
        <v>5.7939814814814812E-2</v>
      </c>
      <c r="R1" s="227">
        <v>43226</v>
      </c>
      <c r="S1" s="229">
        <f>COUNTA(Q4:Q234)</f>
        <v>1</v>
      </c>
      <c r="T1" s="177">
        <v>0.11388888888888889</v>
      </c>
      <c r="U1" s="227">
        <v>43226</v>
      </c>
      <c r="V1" s="229">
        <f>COUNTA(T4:T234)</f>
        <v>10</v>
      </c>
      <c r="W1" s="106"/>
      <c r="X1" s="227">
        <v>43233</v>
      </c>
      <c r="Y1" s="229">
        <f>COUNTA(W4:W234)</f>
        <v>0</v>
      </c>
      <c r="Z1" s="177">
        <v>0.10996527777777777</v>
      </c>
      <c r="AA1" s="227">
        <v>43233</v>
      </c>
      <c r="AB1" s="229">
        <f>COUNTA(Z4:Z234)</f>
        <v>2</v>
      </c>
      <c r="AC1" s="177">
        <v>6.4247685185185185E-2</v>
      </c>
      <c r="AD1" s="227">
        <v>43233</v>
      </c>
      <c r="AE1" s="229">
        <f>COUNTA(AC4:AC234)</f>
        <v>46</v>
      </c>
      <c r="AF1" s="177">
        <v>0.24671296296296297</v>
      </c>
      <c r="AG1" s="227">
        <v>43253</v>
      </c>
      <c r="AH1" s="229">
        <f>COUNTA(AF4:AF234)</f>
        <v>7</v>
      </c>
      <c r="AI1" s="177">
        <v>0.11898148148148148</v>
      </c>
      <c r="AJ1" s="227">
        <v>43253</v>
      </c>
      <c r="AK1" s="229">
        <f>COUNTA(AI4:AI234)</f>
        <v>1</v>
      </c>
      <c r="AL1" s="103">
        <v>0.22396990740740741</v>
      </c>
      <c r="AM1" s="227">
        <v>43253</v>
      </c>
      <c r="AN1" s="229">
        <f>COUNTA(AL4:AL234)</f>
        <v>4</v>
      </c>
      <c r="AO1" s="103">
        <v>0.10694444444444444</v>
      </c>
      <c r="AP1" s="227">
        <v>43254</v>
      </c>
      <c r="AQ1" s="229">
        <f>COUNTA(AO4:AO234)</f>
        <v>6</v>
      </c>
      <c r="AR1" s="103">
        <v>0.23473379629629632</v>
      </c>
      <c r="AS1" s="276"/>
      <c r="AT1" s="277"/>
      <c r="AU1" s="103">
        <v>0.51811342592592591</v>
      </c>
      <c r="AV1" s="276"/>
      <c r="AW1" s="277"/>
      <c r="AX1" s="103">
        <v>0.51118055555555553</v>
      </c>
      <c r="AY1" s="288"/>
      <c r="AZ1" s="288"/>
      <c r="BA1" s="106"/>
      <c r="BB1" s="276"/>
      <c r="BC1" s="277"/>
      <c r="BD1" s="103">
        <v>0.12168981481481482</v>
      </c>
      <c r="BE1" s="227">
        <v>43275</v>
      </c>
      <c r="BF1" s="252"/>
      <c r="BG1" s="103">
        <v>0.23037037037037036</v>
      </c>
      <c r="BH1" s="227">
        <v>43274</v>
      </c>
      <c r="BI1" s="253"/>
      <c r="BJ1" s="103">
        <v>0.12796296296296297</v>
      </c>
      <c r="BK1" s="227">
        <v>43275</v>
      </c>
      <c r="BL1" s="252"/>
      <c r="BM1" s="103">
        <v>0.10503472222222222</v>
      </c>
      <c r="BN1" s="227">
        <v>43283</v>
      </c>
      <c r="BO1" s="258">
        <f>COUNTA(BM4:BM234)</f>
        <v>4</v>
      </c>
      <c r="BP1" s="103"/>
      <c r="BQ1" s="289"/>
      <c r="BR1" s="290"/>
      <c r="BS1" s="103">
        <v>0.12054398148148149</v>
      </c>
      <c r="BT1" s="227">
        <v>43282</v>
      </c>
      <c r="BU1" s="258">
        <f>COUNTA(BS4:BS234)</f>
        <v>4</v>
      </c>
      <c r="BV1" s="103">
        <v>0.10866898148148148</v>
      </c>
      <c r="BW1" s="227">
        <v>43282</v>
      </c>
      <c r="BX1" s="258">
        <f>COUNTA(BV4:BV234)</f>
        <v>1</v>
      </c>
      <c r="BY1" s="215">
        <v>0.12452546296296296</v>
      </c>
      <c r="BZ1" s="105">
        <v>43282</v>
      </c>
      <c r="CA1" s="258">
        <f>COUNTA(BY4:BY234)</f>
        <v>6</v>
      </c>
      <c r="CB1" s="215">
        <v>0.12586805555555555</v>
      </c>
      <c r="CC1" s="240">
        <v>43282</v>
      </c>
      <c r="CD1" s="258">
        <f>COUNTA(CB4:CB234)</f>
        <v>1</v>
      </c>
      <c r="CE1" s="215">
        <v>0.24542824074074074</v>
      </c>
      <c r="CF1" s="240">
        <v>43282</v>
      </c>
      <c r="CG1" s="258">
        <f>COUNTA(CE4:CE234)</f>
        <v>1</v>
      </c>
      <c r="CH1" s="215">
        <v>0.12108796296296297</v>
      </c>
      <c r="CI1" s="240">
        <v>43288</v>
      </c>
      <c r="CJ1" s="258">
        <f>COUNTA(CH4:CH234)</f>
        <v>3</v>
      </c>
      <c r="CK1" s="215">
        <v>0.23994212962962966</v>
      </c>
      <c r="CL1" s="240">
        <v>43303</v>
      </c>
      <c r="CM1" s="258">
        <f>COUNTA(CK4:CK234)</f>
        <v>2</v>
      </c>
      <c r="CN1" s="148"/>
      <c r="CO1" s="276"/>
      <c r="CP1" s="277"/>
      <c r="CQ1" s="103">
        <v>6.2349537037037044E-2</v>
      </c>
      <c r="CR1" s="227"/>
      <c r="CS1" s="258">
        <f>COUNTA(CQ4:CQ234)</f>
        <v>4</v>
      </c>
      <c r="CT1" s="103">
        <v>0.11287037037037036</v>
      </c>
      <c r="CU1" s="227"/>
      <c r="CV1" s="258">
        <f>COUNTA(CT4:CT234)</f>
        <v>3</v>
      </c>
      <c r="CW1" s="103">
        <v>0.22384259259259257</v>
      </c>
      <c r="CX1" s="227"/>
      <c r="CY1" s="258">
        <f>COUNTA(CW4:CW234)</f>
        <v>3</v>
      </c>
      <c r="CZ1" s="215">
        <v>0.12839120370370369</v>
      </c>
      <c r="DA1" s="227"/>
      <c r="DB1" s="258">
        <f>COUNTA(CZ4:CZ234)</f>
        <v>1</v>
      </c>
      <c r="DC1" s="104">
        <v>0.12839120370370369</v>
      </c>
      <c r="DD1" s="227"/>
      <c r="DE1" s="258">
        <f>COUNTA(DC4:DC234)</f>
        <v>4</v>
      </c>
      <c r="DF1" s="104">
        <v>0.10677083333333333</v>
      </c>
      <c r="DG1" s="227">
        <v>43331</v>
      </c>
      <c r="DH1" s="258">
        <f>COUNTA(DF4:DF234)</f>
        <v>2</v>
      </c>
      <c r="DI1" s="103">
        <v>0.24552083333333333</v>
      </c>
      <c r="DJ1" s="227">
        <v>43338</v>
      </c>
      <c r="DK1" s="258">
        <f>COUNTA(DI4:DI234)</f>
        <v>1</v>
      </c>
      <c r="DL1" s="103">
        <v>0.13521990740740741</v>
      </c>
      <c r="DM1" s="227">
        <v>43338</v>
      </c>
      <c r="DN1" s="258">
        <f>COUNTA(DL4:DL234)</f>
        <v>9</v>
      </c>
      <c r="DO1" s="103">
        <v>0.12732638888888889</v>
      </c>
      <c r="DP1" s="227">
        <v>43338</v>
      </c>
      <c r="DQ1" s="258">
        <f>COUNTA(DO4:DO234)</f>
        <v>2</v>
      </c>
      <c r="DR1" s="103">
        <v>0.16971064814814815</v>
      </c>
      <c r="DS1" s="311">
        <v>43352</v>
      </c>
      <c r="DT1" s="311"/>
      <c r="DU1" s="103">
        <v>0.25951388888888888</v>
      </c>
      <c r="DV1" s="311">
        <v>43359</v>
      </c>
      <c r="DW1" s="311"/>
      <c r="DX1" s="103">
        <v>0.11569444444444445</v>
      </c>
      <c r="DY1" s="227">
        <v>43366</v>
      </c>
      <c r="DZ1" s="252"/>
      <c r="EA1" s="103">
        <v>0.11842592592592593</v>
      </c>
      <c r="EB1" s="311">
        <v>43359</v>
      </c>
      <c r="EC1" s="311"/>
      <c r="ED1" s="103">
        <v>0.14174768518518518</v>
      </c>
      <c r="EE1" s="311">
        <v>43378</v>
      </c>
      <c r="EF1" s="311"/>
      <c r="EG1" s="103">
        <v>0.19594907407407405</v>
      </c>
      <c r="EH1" s="311">
        <v>43380</v>
      </c>
      <c r="EI1" s="311"/>
      <c r="EJ1" s="103">
        <v>0.26113425925925926</v>
      </c>
      <c r="EK1" s="311">
        <v>43387</v>
      </c>
      <c r="EL1" s="311"/>
      <c r="EM1" s="103">
        <v>0.44459490740740742</v>
      </c>
      <c r="EN1" s="311">
        <v>43387</v>
      </c>
      <c r="EO1" s="311"/>
      <c r="EP1" s="25"/>
      <c r="EQ1" s="25"/>
      <c r="ER1" s="25"/>
      <c r="ES1" s="25"/>
      <c r="ET1" s="25"/>
      <c r="EU1" s="25"/>
      <c r="EV1" s="25"/>
      <c r="EW1" s="25"/>
      <c r="EX1" s="25"/>
      <c r="EY1" s="25"/>
      <c r="EZ1" s="25"/>
    </row>
    <row r="2" spans="1:159" s="30" customFormat="1" ht="12" x14ac:dyDescent="0.15">
      <c r="A2" s="279"/>
      <c r="B2" s="224"/>
      <c r="C2" s="220"/>
      <c r="D2" s="282"/>
      <c r="E2" s="285"/>
      <c r="F2" s="29"/>
      <c r="G2" s="29"/>
      <c r="H2" s="29"/>
      <c r="I2" s="176" t="s">
        <v>24</v>
      </c>
      <c r="J2" s="181"/>
      <c r="K2" s="287" t="s">
        <v>89</v>
      </c>
      <c r="L2" s="274"/>
      <c r="M2" s="275"/>
      <c r="N2" s="270" t="s">
        <v>624</v>
      </c>
      <c r="O2" s="271"/>
      <c r="P2" s="271"/>
      <c r="Q2" s="270" t="s">
        <v>86</v>
      </c>
      <c r="R2" s="271"/>
      <c r="S2" s="271"/>
      <c r="T2" s="273" t="s">
        <v>81</v>
      </c>
      <c r="U2" s="274"/>
      <c r="V2" s="275"/>
      <c r="W2" s="270" t="s">
        <v>107</v>
      </c>
      <c r="X2" s="271"/>
      <c r="Y2" s="272"/>
      <c r="Z2" s="270" t="s">
        <v>108</v>
      </c>
      <c r="AA2" s="271"/>
      <c r="AB2" s="272"/>
      <c r="AC2" s="270" t="s">
        <v>74</v>
      </c>
      <c r="AD2" s="271"/>
      <c r="AE2" s="271"/>
      <c r="AF2" s="270" t="s">
        <v>674</v>
      </c>
      <c r="AG2" s="271"/>
      <c r="AH2" s="272"/>
      <c r="AI2" s="270" t="s">
        <v>146</v>
      </c>
      <c r="AJ2" s="271"/>
      <c r="AK2" s="272"/>
      <c r="AL2" s="273" t="s">
        <v>94</v>
      </c>
      <c r="AM2" s="274"/>
      <c r="AN2" s="275"/>
      <c r="AO2" s="273" t="s">
        <v>756</v>
      </c>
      <c r="AP2" s="274"/>
      <c r="AQ2" s="275"/>
      <c r="AR2" s="270" t="s">
        <v>754</v>
      </c>
      <c r="AS2" s="271"/>
      <c r="AT2" s="272"/>
      <c r="AU2" s="270" t="s">
        <v>755</v>
      </c>
      <c r="AV2" s="271"/>
      <c r="AW2" s="272"/>
      <c r="AX2" s="273" t="s">
        <v>84</v>
      </c>
      <c r="AY2" s="274"/>
      <c r="AZ2" s="275"/>
      <c r="BA2" s="270" t="s">
        <v>76</v>
      </c>
      <c r="BB2" s="271"/>
      <c r="BC2" s="272"/>
      <c r="BD2" s="273" t="s">
        <v>90</v>
      </c>
      <c r="BE2" s="274"/>
      <c r="BF2" s="275"/>
      <c r="BG2" s="270" t="s">
        <v>757</v>
      </c>
      <c r="BH2" s="271"/>
      <c r="BI2" s="272"/>
      <c r="BJ2" s="270" t="s">
        <v>92</v>
      </c>
      <c r="BK2" s="271"/>
      <c r="BL2" s="272"/>
      <c r="BM2" s="273" t="s">
        <v>83</v>
      </c>
      <c r="BN2" s="274"/>
      <c r="BO2" s="275"/>
      <c r="BP2" s="270" t="s">
        <v>91</v>
      </c>
      <c r="BQ2" s="271"/>
      <c r="BR2" s="272"/>
      <c r="BS2" s="273" t="s">
        <v>761</v>
      </c>
      <c r="BT2" s="274"/>
      <c r="BU2" s="275"/>
      <c r="BV2" s="273" t="s">
        <v>762</v>
      </c>
      <c r="BW2" s="274"/>
      <c r="BX2" s="275"/>
      <c r="BY2" s="270" t="s">
        <v>77</v>
      </c>
      <c r="BZ2" s="271"/>
      <c r="CA2" s="272"/>
      <c r="CB2" s="270" t="s">
        <v>763</v>
      </c>
      <c r="CC2" s="271"/>
      <c r="CD2" s="272"/>
      <c r="CE2" s="270" t="s">
        <v>765</v>
      </c>
      <c r="CF2" s="271"/>
      <c r="CG2" s="272"/>
      <c r="CH2" s="270" t="s">
        <v>764</v>
      </c>
      <c r="CI2" s="271"/>
      <c r="CJ2" s="272"/>
      <c r="CK2" s="270" t="s">
        <v>766</v>
      </c>
      <c r="CL2" s="271"/>
      <c r="CM2" s="272"/>
      <c r="CN2" s="271" t="s">
        <v>95</v>
      </c>
      <c r="CO2" s="271"/>
      <c r="CP2" s="272"/>
      <c r="CQ2" s="273" t="s">
        <v>75</v>
      </c>
      <c r="CR2" s="274"/>
      <c r="CS2" s="275"/>
      <c r="CT2" s="273" t="s">
        <v>767</v>
      </c>
      <c r="CU2" s="274"/>
      <c r="CV2" s="275"/>
      <c r="CW2" s="273" t="s">
        <v>82</v>
      </c>
      <c r="CX2" s="274"/>
      <c r="CY2" s="275"/>
      <c r="CZ2" s="270" t="s">
        <v>172</v>
      </c>
      <c r="DA2" s="271"/>
      <c r="DB2" s="272"/>
      <c r="DC2" s="273" t="s">
        <v>93</v>
      </c>
      <c r="DD2" s="274"/>
      <c r="DE2" s="275"/>
      <c r="DF2" s="273" t="s">
        <v>85</v>
      </c>
      <c r="DG2" s="274"/>
      <c r="DH2" s="275"/>
      <c r="DI2" s="273" t="s">
        <v>79</v>
      </c>
      <c r="DJ2" s="274"/>
      <c r="DK2" s="275"/>
      <c r="DL2" s="273" t="s">
        <v>78</v>
      </c>
      <c r="DM2" s="274"/>
      <c r="DN2" s="275"/>
      <c r="DO2" s="273" t="s">
        <v>768</v>
      </c>
      <c r="DP2" s="274"/>
      <c r="DQ2" s="275"/>
      <c r="DR2" s="273" t="s">
        <v>88</v>
      </c>
      <c r="DS2" s="274"/>
      <c r="DT2" s="292"/>
      <c r="DU2" s="273" t="s">
        <v>770</v>
      </c>
      <c r="DV2" s="274"/>
      <c r="DW2" s="292"/>
      <c r="DX2" s="291" t="s">
        <v>80</v>
      </c>
      <c r="DY2" s="271"/>
      <c r="DZ2" s="272"/>
      <c r="EA2" s="273" t="s">
        <v>769</v>
      </c>
      <c r="EB2" s="274"/>
      <c r="EC2" s="292"/>
      <c r="ED2" s="273" t="s">
        <v>772</v>
      </c>
      <c r="EE2" s="274"/>
      <c r="EF2" s="275"/>
      <c r="EG2" s="273" t="s">
        <v>771</v>
      </c>
      <c r="EH2" s="274"/>
      <c r="EI2" s="275"/>
      <c r="EJ2" s="273" t="s">
        <v>773</v>
      </c>
      <c r="EK2" s="274"/>
      <c r="EL2" s="292"/>
      <c r="EM2" s="273" t="s">
        <v>774</v>
      </c>
      <c r="EN2" s="274"/>
      <c r="EO2" s="292"/>
      <c r="EP2" s="22"/>
      <c r="EQ2" s="22"/>
      <c r="ER2" s="23"/>
      <c r="ES2" s="23"/>
      <c r="ET2" s="23"/>
      <c r="EU2" s="23"/>
      <c r="EV2" s="23"/>
      <c r="EW2" s="23"/>
      <c r="EX2" s="23"/>
      <c r="EY2" s="23"/>
      <c r="EZ2" s="23"/>
      <c r="FA2" s="23"/>
      <c r="FB2" s="23"/>
      <c r="FC2" s="23"/>
    </row>
    <row r="3" spans="1:159" s="27" customFormat="1" ht="20.25" customHeight="1" x14ac:dyDescent="0.15">
      <c r="A3" s="280"/>
      <c r="B3" s="225" t="s">
        <v>0</v>
      </c>
      <c r="C3" s="221" t="s">
        <v>1</v>
      </c>
      <c r="D3" s="283"/>
      <c r="E3" s="286"/>
      <c r="F3" s="12" t="s">
        <v>21</v>
      </c>
      <c r="G3" s="14" t="s">
        <v>6</v>
      </c>
      <c r="H3" s="16" t="s">
        <v>4</v>
      </c>
      <c r="I3" s="174" t="s">
        <v>5</v>
      </c>
      <c r="J3" s="182"/>
      <c r="K3" s="178" t="s">
        <v>20</v>
      </c>
      <c r="L3" s="187" t="s">
        <v>19</v>
      </c>
      <c r="M3" s="107" t="s">
        <v>23</v>
      </c>
      <c r="N3" s="90" t="s">
        <v>20</v>
      </c>
      <c r="O3" s="90" t="s">
        <v>19</v>
      </c>
      <c r="P3" s="107" t="s">
        <v>23</v>
      </c>
      <c r="Q3" s="90" t="s">
        <v>20</v>
      </c>
      <c r="R3" s="90" t="s">
        <v>19</v>
      </c>
      <c r="S3" s="90" t="s">
        <v>23</v>
      </c>
      <c r="T3" s="87" t="s">
        <v>20</v>
      </c>
      <c r="U3" s="88" t="s">
        <v>19</v>
      </c>
      <c r="V3" s="89" t="s">
        <v>23</v>
      </c>
      <c r="W3" s="178" t="s">
        <v>20</v>
      </c>
      <c r="X3" s="88" t="s">
        <v>19</v>
      </c>
      <c r="Y3" s="89" t="s">
        <v>23</v>
      </c>
      <c r="Z3" s="87" t="s">
        <v>20</v>
      </c>
      <c r="AA3" s="88" t="s">
        <v>19</v>
      </c>
      <c r="AB3" s="89" t="s">
        <v>23</v>
      </c>
      <c r="AC3" s="90" t="s">
        <v>20</v>
      </c>
      <c r="AD3" s="90" t="s">
        <v>19</v>
      </c>
      <c r="AE3" s="107" t="s">
        <v>23</v>
      </c>
      <c r="AF3" s="87" t="s">
        <v>20</v>
      </c>
      <c r="AG3" s="88" t="s">
        <v>19</v>
      </c>
      <c r="AH3" s="89" t="s">
        <v>23</v>
      </c>
      <c r="AI3" s="129" t="s">
        <v>20</v>
      </c>
      <c r="AJ3" s="90" t="s">
        <v>19</v>
      </c>
      <c r="AK3" s="90" t="s">
        <v>23</v>
      </c>
      <c r="AL3" s="87" t="s">
        <v>20</v>
      </c>
      <c r="AM3" s="88" t="s">
        <v>19</v>
      </c>
      <c r="AN3" s="89" t="s">
        <v>23</v>
      </c>
      <c r="AO3" s="87" t="s">
        <v>20</v>
      </c>
      <c r="AP3" s="88" t="s">
        <v>19</v>
      </c>
      <c r="AQ3" s="89" t="s">
        <v>23</v>
      </c>
      <c r="AR3" s="129" t="s">
        <v>20</v>
      </c>
      <c r="AS3" s="127" t="s">
        <v>19</v>
      </c>
      <c r="AT3" s="90" t="s">
        <v>23</v>
      </c>
      <c r="AU3" s="129" t="s">
        <v>20</v>
      </c>
      <c r="AV3" s="127" t="s">
        <v>19</v>
      </c>
      <c r="AW3" s="90" t="s">
        <v>23</v>
      </c>
      <c r="AX3" s="87" t="s">
        <v>20</v>
      </c>
      <c r="AY3" s="88" t="s">
        <v>19</v>
      </c>
      <c r="AZ3" s="89" t="s">
        <v>23</v>
      </c>
      <c r="BA3" s="90" t="s">
        <v>20</v>
      </c>
      <c r="BB3" s="127" t="s">
        <v>19</v>
      </c>
      <c r="BC3" s="90" t="s">
        <v>23</v>
      </c>
      <c r="BD3" s="87" t="s">
        <v>20</v>
      </c>
      <c r="BE3" s="88" t="s">
        <v>19</v>
      </c>
      <c r="BF3" s="89" t="s">
        <v>23</v>
      </c>
      <c r="BG3" s="90" t="s">
        <v>20</v>
      </c>
      <c r="BH3" s="90" t="s">
        <v>19</v>
      </c>
      <c r="BI3" s="107" t="s">
        <v>23</v>
      </c>
      <c r="BJ3" s="90" t="s">
        <v>20</v>
      </c>
      <c r="BK3" s="90" t="s">
        <v>19</v>
      </c>
      <c r="BL3" s="90" t="s">
        <v>23</v>
      </c>
      <c r="BM3" s="87" t="s">
        <v>20</v>
      </c>
      <c r="BN3" s="88" t="s">
        <v>19</v>
      </c>
      <c r="BO3" s="89" t="s">
        <v>23</v>
      </c>
      <c r="BP3" s="87" t="s">
        <v>20</v>
      </c>
      <c r="BQ3" s="88" t="s">
        <v>19</v>
      </c>
      <c r="BR3" s="89" t="s">
        <v>23</v>
      </c>
      <c r="BS3" s="87" t="s">
        <v>20</v>
      </c>
      <c r="BT3" s="88" t="s">
        <v>19</v>
      </c>
      <c r="BU3" s="89" t="s">
        <v>23</v>
      </c>
      <c r="BV3" s="87" t="s">
        <v>20</v>
      </c>
      <c r="BW3" s="88" t="s">
        <v>19</v>
      </c>
      <c r="BX3" s="89" t="s">
        <v>23</v>
      </c>
      <c r="BY3" s="90" t="s">
        <v>20</v>
      </c>
      <c r="BZ3" s="127" t="s">
        <v>19</v>
      </c>
      <c r="CA3" s="107" t="s">
        <v>23</v>
      </c>
      <c r="CB3" s="90" t="s">
        <v>20</v>
      </c>
      <c r="CC3" s="127" t="s">
        <v>19</v>
      </c>
      <c r="CD3" s="107" t="s">
        <v>23</v>
      </c>
      <c r="CE3" s="90" t="s">
        <v>20</v>
      </c>
      <c r="CF3" s="127" t="s">
        <v>19</v>
      </c>
      <c r="CG3" s="107" t="s">
        <v>23</v>
      </c>
      <c r="CH3" s="90" t="s">
        <v>20</v>
      </c>
      <c r="CI3" s="127" t="s">
        <v>19</v>
      </c>
      <c r="CJ3" s="107" t="s">
        <v>23</v>
      </c>
      <c r="CK3" s="90" t="s">
        <v>20</v>
      </c>
      <c r="CL3" s="127" t="s">
        <v>19</v>
      </c>
      <c r="CM3" s="107" t="s">
        <v>23</v>
      </c>
      <c r="CN3" s="90" t="s">
        <v>20</v>
      </c>
      <c r="CO3" s="90" t="s">
        <v>19</v>
      </c>
      <c r="CP3" s="107" t="s">
        <v>23</v>
      </c>
      <c r="CQ3" s="87" t="s">
        <v>20</v>
      </c>
      <c r="CR3" s="88" t="s">
        <v>19</v>
      </c>
      <c r="CS3" s="89" t="s">
        <v>23</v>
      </c>
      <c r="CT3" s="87" t="s">
        <v>20</v>
      </c>
      <c r="CU3" s="88" t="s">
        <v>19</v>
      </c>
      <c r="CV3" s="89" t="s">
        <v>23</v>
      </c>
      <c r="CW3" s="87" t="s">
        <v>20</v>
      </c>
      <c r="CX3" s="88" t="s">
        <v>19</v>
      </c>
      <c r="CY3" s="89" t="s">
        <v>23</v>
      </c>
      <c r="CZ3" s="90" t="s">
        <v>20</v>
      </c>
      <c r="DA3" s="90" t="s">
        <v>19</v>
      </c>
      <c r="DB3" s="90" t="s">
        <v>23</v>
      </c>
      <c r="DC3" s="87" t="s">
        <v>20</v>
      </c>
      <c r="DD3" s="88" t="s">
        <v>19</v>
      </c>
      <c r="DE3" s="89" t="s">
        <v>23</v>
      </c>
      <c r="DF3" s="87" t="s">
        <v>20</v>
      </c>
      <c r="DG3" s="88" t="s">
        <v>19</v>
      </c>
      <c r="DH3" s="89" t="s">
        <v>23</v>
      </c>
      <c r="DI3" s="87" t="s">
        <v>20</v>
      </c>
      <c r="DJ3" s="88" t="s">
        <v>19</v>
      </c>
      <c r="DK3" s="89" t="s">
        <v>23</v>
      </c>
      <c r="DL3" s="87" t="s">
        <v>20</v>
      </c>
      <c r="DM3" s="88" t="s">
        <v>19</v>
      </c>
      <c r="DN3" s="89" t="s">
        <v>23</v>
      </c>
      <c r="DO3" s="87" t="s">
        <v>20</v>
      </c>
      <c r="DP3" s="88" t="s">
        <v>19</v>
      </c>
      <c r="DQ3" s="89" t="s">
        <v>23</v>
      </c>
      <c r="DR3" s="87" t="s">
        <v>20</v>
      </c>
      <c r="DS3" s="88" t="s">
        <v>19</v>
      </c>
      <c r="DT3" s="89" t="s">
        <v>23</v>
      </c>
      <c r="DU3" s="87" t="s">
        <v>20</v>
      </c>
      <c r="DV3" s="88" t="s">
        <v>19</v>
      </c>
      <c r="DW3" s="89" t="s">
        <v>23</v>
      </c>
      <c r="DX3" s="90" t="s">
        <v>87</v>
      </c>
      <c r="DY3" s="88" t="s">
        <v>19</v>
      </c>
      <c r="DZ3" s="107" t="s">
        <v>23</v>
      </c>
      <c r="EA3" s="87" t="s">
        <v>20</v>
      </c>
      <c r="EB3" s="88" t="s">
        <v>19</v>
      </c>
      <c r="EC3" s="89" t="s">
        <v>23</v>
      </c>
      <c r="ED3" s="87" t="s">
        <v>20</v>
      </c>
      <c r="EE3" s="88" t="s">
        <v>19</v>
      </c>
      <c r="EF3" s="89" t="s">
        <v>23</v>
      </c>
      <c r="EG3" s="87" t="s">
        <v>20</v>
      </c>
      <c r="EH3" s="88" t="s">
        <v>19</v>
      </c>
      <c r="EI3" s="89" t="s">
        <v>23</v>
      </c>
      <c r="EJ3" s="87" t="s">
        <v>20</v>
      </c>
      <c r="EK3" s="88" t="s">
        <v>19</v>
      </c>
      <c r="EL3" s="89" t="s">
        <v>23</v>
      </c>
      <c r="EM3" s="87" t="s">
        <v>20</v>
      </c>
      <c r="EN3" s="88" t="s">
        <v>19</v>
      </c>
      <c r="EO3" s="89" t="s">
        <v>23</v>
      </c>
      <c r="EP3" s="25"/>
      <c r="EQ3" s="25"/>
      <c r="ER3" s="26"/>
      <c r="ES3" s="26"/>
      <c r="ET3" s="26"/>
      <c r="EU3" s="26"/>
      <c r="EV3" s="26"/>
      <c r="EW3" s="26"/>
      <c r="EX3" s="26"/>
      <c r="EY3" s="26"/>
      <c r="EZ3" s="26"/>
      <c r="FA3" s="26"/>
      <c r="FB3" s="26"/>
      <c r="FC3" s="26"/>
    </row>
    <row r="4" spans="1:159" s="27" customFormat="1" ht="18" customHeight="1" x14ac:dyDescent="0.15">
      <c r="A4" s="324">
        <f>RANK(E4,E$4:E$235,0)</f>
        <v>1</v>
      </c>
      <c r="B4" s="24" t="s">
        <v>99</v>
      </c>
      <c r="C4" s="222" t="s">
        <v>404</v>
      </c>
      <c r="D4" s="241">
        <f>SUM(M4,P4,S4,V4,Y4,AB4,AE4,AH4,AK4,AN4,BC4,BF4,BL4,BO4,BR4,BU4,CA4,CP4,AT4,AW4,AQ4,AZ4,BI4,BX4,CD4,CG4,CJ4,CM4,DB4,DE4,DH4,DK4,DN4,CY4,CV4,CS4,DT4,DW4,DZ4,EC4,EF4,EI4,EL4,EO4)</f>
        <v>5</v>
      </c>
      <c r="E4" s="234">
        <f>SUM(L4,O4,R4,U4,X4,AA4,AD4,AG4,AJ4,AM4,BB4,BE4,BK4,BN4,BQ4,AS4,AV4,AP4,AY4,BH4,BZ4,BT4,BW4,CC4,CF4,CI4,CL4,CO4,DA4,DD4,DG4,DJ4,DM4,CX4,CU4,CR4,DP4,DS4,DV4,DY4,EB4,EE4,EH4,EK4,EN4)</f>
        <v>667.61718437277818</v>
      </c>
      <c r="F4" s="19" t="s">
        <v>587</v>
      </c>
      <c r="G4" s="11" t="s">
        <v>15</v>
      </c>
      <c r="H4" s="19" t="s">
        <v>97</v>
      </c>
      <c r="I4" s="11">
        <f>VLOOKUP(CONCATENATE(G4,H4),Tableau1[],2, FALSE)</f>
        <v>114</v>
      </c>
      <c r="J4" s="260"/>
      <c r="K4" s="262"/>
      <c r="L4" s="263">
        <f>IF(ISBLANK(K4),0,M4*K$1*$I4/K4)</f>
        <v>0</v>
      </c>
      <c r="M4" s="260"/>
      <c r="N4" s="264"/>
      <c r="O4" s="263">
        <f>IF(ISBLANK(N4),0,P4*N$1*$I4/N4)</f>
        <v>0</v>
      </c>
      <c r="P4" s="264"/>
      <c r="Q4" s="264"/>
      <c r="R4" s="264">
        <f>IF(ISBLANK(Q4),0,S4*Q$1*$I4/Q4)</f>
        <v>0</v>
      </c>
      <c r="S4" s="264"/>
      <c r="T4" s="320">
        <v>9.5891203703703701E-2</v>
      </c>
      <c r="U4" s="263">
        <f>IF(ISBLANK(T4),0,V4*T$1*$I4/T4)</f>
        <v>135.39649969824984</v>
      </c>
      <c r="V4" s="260">
        <v>1</v>
      </c>
      <c r="W4" s="260"/>
      <c r="X4" s="263">
        <f>IF(ISBLANK(W4),0,Y4*W$1*$I4/W4)</f>
        <v>0</v>
      </c>
      <c r="Y4" s="260"/>
      <c r="Z4" s="265"/>
      <c r="AA4" s="263">
        <f>IF(ISBLANK(Z4),0,AB4*Z$1*$I4/Z4)</f>
        <v>0</v>
      </c>
      <c r="AB4" s="260"/>
      <c r="AC4" s="266"/>
      <c r="AD4" s="263">
        <f>IF(ISBLANK(AC4),0,AE4*AC$1*$I4/AC4)</f>
        <v>0</v>
      </c>
      <c r="AE4" s="264"/>
      <c r="AF4" s="266">
        <v>0.21167824074074074</v>
      </c>
      <c r="AG4" s="263">
        <f>IF(ISBLANK(AF4),0,AH4*AF$1*$I4/AF4)</f>
        <v>265.73612553994207</v>
      </c>
      <c r="AH4" s="260">
        <v>2</v>
      </c>
      <c r="AI4" s="260"/>
      <c r="AJ4" s="263">
        <f>IF(ISBLANK(AI4),0,AK4*AI$1*$I4/AI4)</f>
        <v>0</v>
      </c>
      <c r="AK4" s="260"/>
      <c r="AL4" s="262"/>
      <c r="AM4" s="263">
        <f>IF(ISBLANK(AL4),0,AN4*AL$1*$I4/AL4)</f>
        <v>0</v>
      </c>
      <c r="AN4" s="260"/>
      <c r="AO4" s="262"/>
      <c r="AP4" s="263">
        <f>IF(ISBLANK(AO4),0,AQ4*AO$1*$I4/AO4)</f>
        <v>0</v>
      </c>
      <c r="AQ4" s="260"/>
      <c r="AR4" s="260"/>
      <c r="AS4" s="263">
        <f>IF(ISBLANK(AR4),0,AT4*AR$1*$I4/AR4)</f>
        <v>0</v>
      </c>
      <c r="AT4" s="260"/>
      <c r="AU4" s="260"/>
      <c r="AV4" s="263">
        <f>IF(ISBLANK(AU4),0,AW4*AU$1*$I4/AU4)</f>
        <v>0</v>
      </c>
      <c r="AW4" s="260"/>
      <c r="AX4" s="262"/>
      <c r="AY4" s="260"/>
      <c r="AZ4" s="264"/>
      <c r="BA4" s="260"/>
      <c r="BB4" s="263">
        <f>IF(ISBLANK(BA4),0,BC4*BA$1*$I4/BA4)</f>
        <v>0</v>
      </c>
      <c r="BC4" s="260"/>
      <c r="BD4" s="262"/>
      <c r="BE4" s="263">
        <f>IF(ISBLANK(BD4),0,BF4*BD$1*$I4/BD4)</f>
        <v>0</v>
      </c>
      <c r="BF4" s="260"/>
      <c r="BG4" s="260"/>
      <c r="BH4" s="263">
        <f>IF(ISBLANK(BG4),0,BI4*BG$1*$I4/BG4)</f>
        <v>0</v>
      </c>
      <c r="BI4" s="260"/>
      <c r="BJ4" s="260"/>
      <c r="BK4" s="263">
        <f>IF(ISBLANK(BJ4),0,BL4*BJ$1*$I4/BJ4)</f>
        <v>0</v>
      </c>
      <c r="BL4" s="260"/>
      <c r="BM4" s="262"/>
      <c r="BN4" s="260">
        <f>IF(ISBLANK(BM4),0,BO4*BM$1*$I4/BM4)</f>
        <v>0</v>
      </c>
      <c r="BO4" s="260"/>
      <c r="BP4" s="262"/>
      <c r="BQ4" s="260"/>
      <c r="BR4" s="260"/>
      <c r="BS4" s="262"/>
      <c r="BT4" s="260">
        <f>IF(ISBLANK(BS4),0,BU4*BS$1*$I4/BS4)</f>
        <v>0</v>
      </c>
      <c r="BU4" s="260"/>
      <c r="BV4" s="262"/>
      <c r="BW4" s="260">
        <f>IF(ISBLANK(BV4),0,BX4*BV$1*$I4/BV4)</f>
        <v>0</v>
      </c>
      <c r="BX4" s="260"/>
      <c r="BY4" s="260"/>
      <c r="BZ4" s="260">
        <f>IF(ISBLANK(BY4),0,CA4*BY$1*$I4/BY4)</f>
        <v>0</v>
      </c>
      <c r="CA4" s="260"/>
      <c r="CB4" s="260"/>
      <c r="CC4" s="260">
        <f>IF(ISBLANK(CB4),0,CD4*CB$1*$I4/CB4)</f>
        <v>0</v>
      </c>
      <c r="CD4" s="260"/>
      <c r="CE4" s="94"/>
      <c r="CF4" s="124">
        <f>IF(ISBLANK(CE4),0,CG4*CE$1*$I4/CE4)</f>
        <v>0</v>
      </c>
      <c r="CG4" s="108"/>
      <c r="CH4" s="94"/>
      <c r="CI4" s="124">
        <f>IF(ISBLANK(CH4),0,CJ4*CH$1*$I4/CH4)</f>
        <v>0</v>
      </c>
      <c r="CJ4" s="108"/>
      <c r="CK4" s="94"/>
      <c r="CL4" s="124">
        <f>IF(ISBLANK(CK4),0,CM4*CK$1*$I4/CK4)</f>
        <v>0</v>
      </c>
      <c r="CM4" s="108"/>
      <c r="CN4" s="94"/>
      <c r="CO4" s="94"/>
      <c r="CP4" s="108"/>
      <c r="CQ4" s="91"/>
      <c r="CR4" s="124">
        <f>IF(ISBLANK(CQ4),0,CS4*CQ$1*$I4/CQ4)</f>
        <v>0</v>
      </c>
      <c r="CS4" s="93"/>
      <c r="CT4" s="95"/>
      <c r="CU4" s="124">
        <f>IF(ISBLANK(CT4),0,CV4*CT$1*$I4/CT4)</f>
        <v>0</v>
      </c>
      <c r="CV4" s="93"/>
      <c r="CW4" s="95">
        <v>0.1915162037037037</v>
      </c>
      <c r="CX4" s="124">
        <f>IF(ISBLANK(CW4),0,CY4*CW$1*$I4/CW4)</f>
        <v>266.48455913458628</v>
      </c>
      <c r="CY4" s="93">
        <v>2</v>
      </c>
      <c r="CZ4" s="94"/>
      <c r="DA4" s="124">
        <f>IF(ISBLANK(CZ4),0,DB4*CZ$1*$I4/CZ4)</f>
        <v>0</v>
      </c>
      <c r="DB4" s="94"/>
      <c r="DC4" s="95"/>
      <c r="DD4" s="124">
        <f>IF(ISBLANK(DC4),0,DE4*DC$1*$I4/DC4)</f>
        <v>0</v>
      </c>
      <c r="DE4" s="93"/>
      <c r="DF4" s="95"/>
      <c r="DG4" s="124">
        <f>IF(ISBLANK(DF4),0,DH4*DF$1*$I4/DF4)</f>
        <v>0</v>
      </c>
      <c r="DH4" s="93"/>
      <c r="DI4" s="91"/>
      <c r="DJ4" s="124">
        <f>IF(ISBLANK(DI4),0,DK4*DI$1*$I4/DI4)</f>
        <v>0</v>
      </c>
      <c r="DK4" s="93"/>
      <c r="DL4" s="91"/>
      <c r="DM4" s="124">
        <f>IF(ISBLANK(DL4),0,DN4*DL$1*$I4/DL4)</f>
        <v>0</v>
      </c>
      <c r="DN4" s="93"/>
      <c r="DO4" s="91"/>
      <c r="DP4" s="124">
        <f>IF(ISBLANK(DO4),0,DQ4*DO$1*$I4/DO4)</f>
        <v>0</v>
      </c>
      <c r="DQ4" s="93"/>
      <c r="DR4" s="91"/>
      <c r="DS4" s="312">
        <f>IF(ISBLANK(DR4),0,DT4*DR$1*$I4/DR4)</f>
        <v>0</v>
      </c>
      <c r="DT4" s="93"/>
      <c r="DU4" s="91"/>
      <c r="DV4" s="312">
        <f>IF(ISBLANK(DU4),0,DW4*DU$1*$I4/DU4)</f>
        <v>0</v>
      </c>
      <c r="DW4" s="93"/>
      <c r="DX4" s="94"/>
      <c r="DY4" s="124">
        <f>IF(ISBLANK(DX4),0,DZ4*DX$1*$I4/DX4)</f>
        <v>0</v>
      </c>
      <c r="DZ4" s="108"/>
      <c r="EA4" s="91"/>
      <c r="EB4" s="124">
        <f>IF(ISBLANK(EA4),0,EC4*EA$1*$I4/EA4)</f>
        <v>0</v>
      </c>
      <c r="EC4" s="93"/>
      <c r="ED4" s="91"/>
      <c r="EE4" s="124">
        <f>IF(ISBLANK(ED4),0,EF4*ED$1*$I4/ED4)</f>
        <v>0</v>
      </c>
      <c r="EF4" s="93"/>
      <c r="EG4" s="91"/>
      <c r="EH4" s="124">
        <f>IF(ISBLANK(EG4),0,EI4*EG$1*$I4/EG4)</f>
        <v>0</v>
      </c>
      <c r="EI4" s="93"/>
      <c r="EJ4" s="91"/>
      <c r="EK4" s="124">
        <f>IF(ISBLANK(EJ4),0,EL4*EJ$1*$I4/EJ4)</f>
        <v>0</v>
      </c>
      <c r="EL4" s="93"/>
      <c r="EM4" s="91"/>
      <c r="EN4" s="124">
        <f>IF(ISBLANK(EM4),0,EO4*EM$1*$I4/EM4)</f>
        <v>0</v>
      </c>
      <c r="EO4" s="93"/>
      <c r="EP4" s="25"/>
      <c r="EQ4" s="25"/>
      <c r="ER4" s="26"/>
      <c r="ES4" s="26"/>
      <c r="ET4" s="26"/>
      <c r="EU4" s="26"/>
      <c r="EV4" s="26"/>
      <c r="EW4" s="26"/>
      <c r="EX4" s="26"/>
      <c r="EY4" s="26"/>
      <c r="EZ4" s="26"/>
      <c r="FA4" s="26"/>
      <c r="FB4" s="26"/>
      <c r="FC4" s="26"/>
    </row>
    <row r="5" spans="1:159" s="27" customFormat="1" ht="18" customHeight="1" x14ac:dyDescent="0.15">
      <c r="A5" s="324">
        <f>RANK(E5,E$4:E$235,0)</f>
        <v>2</v>
      </c>
      <c r="B5" s="24" t="s">
        <v>113</v>
      </c>
      <c r="C5" s="222" t="s">
        <v>398</v>
      </c>
      <c r="D5" s="241">
        <f>SUM(M5,P5,S5,V5,Y5,AB5,AE5,AH5,AK5,AN5,BC5,BF5,BL5,BO5,BR5,BU5,CA5,CP5,AT5,AW5,AQ5,AZ5,BI5,BX5,CD5,CG5,CJ5,CM5,DB5,DE5,DH5,DK5,DN5,CY5,CV5,CS5,DT5,DW5,DZ5,EC5,EF5,EI5,EL5,EO5)</f>
        <v>4</v>
      </c>
      <c r="E5" s="234">
        <f>SUM(L5,O5,R5,U5,X5,AA5,AD5,AG5,AJ5,AM5,BB5,BE5,BK5,BN5,BQ5,AS5,AV5,AP5,AY5,BH5,BZ5,BT5,BW5,CC5,CF5,CI5,CL5,CO5,DA5,DD5,DG5,DJ5,DM5,CX5,CU5,CR5,DP5,DS5,DV5,DY5,EB5,EE5,EH5,EK5,EN5)</f>
        <v>618.41201399647389</v>
      </c>
      <c r="F5" s="110" t="s">
        <v>581</v>
      </c>
      <c r="G5" s="20" t="s">
        <v>14</v>
      </c>
      <c r="H5" s="110" t="s">
        <v>97</v>
      </c>
      <c r="I5" s="116">
        <f>VLOOKUP(CONCATENATE(G5,H5),Tableau1[],2, FALSE)</f>
        <v>109</v>
      </c>
      <c r="J5" s="183"/>
      <c r="K5" s="111"/>
      <c r="L5" s="228">
        <f>IF(ISBLANK(K5),0,M5*K$1*$I5/K5)</f>
        <v>0</v>
      </c>
      <c r="M5" s="108"/>
      <c r="N5" s="94"/>
      <c r="O5" s="228">
        <f>IF(ISBLANK(N5),0,P5*N$1*$I5/N5)</f>
        <v>0</v>
      </c>
      <c r="P5" s="108"/>
      <c r="Q5" s="94"/>
      <c r="R5" s="188">
        <f>IF(ISBLANK(Q5),0,S5*Q$1*$I5/Q5)</f>
        <v>0</v>
      </c>
      <c r="S5" s="94"/>
      <c r="T5" s="120"/>
      <c r="U5" s="228">
        <f>IF(ISBLANK(T5),0,V5*T$1*$I5/T5)</f>
        <v>0</v>
      </c>
      <c r="V5" s="108"/>
      <c r="W5" s="94"/>
      <c r="X5" s="228">
        <f>IF(ISBLANK(W5),0,Y5*W$1*$I5/W5)</f>
        <v>0</v>
      </c>
      <c r="Y5" s="94"/>
      <c r="Z5" s="134"/>
      <c r="AA5" s="228">
        <f>IF(ISBLANK(Z5),0,AB5*Z$1*$I5/Z5)</f>
        <v>0</v>
      </c>
      <c r="AB5" s="108"/>
      <c r="AC5" s="212">
        <v>5.859953703703704E-2</v>
      </c>
      <c r="AD5" s="228">
        <f>IF(ISBLANK(AC5),0,AE5*AC$1*$I5/AC5)</f>
        <v>119.50602409638554</v>
      </c>
      <c r="AE5" s="108">
        <v>1</v>
      </c>
      <c r="AF5" s="154"/>
      <c r="AG5" s="228">
        <f>IF(ISBLANK(AF5),0,AH5*AF$1*$I5/AF5)</f>
        <v>0</v>
      </c>
      <c r="AH5" s="108"/>
      <c r="AI5" s="128"/>
      <c r="AJ5" s="228">
        <f>IF(ISBLANK(AI5),0,AK5*AI$1*$I5/AI5)</f>
        <v>0</v>
      </c>
      <c r="AK5" s="94"/>
      <c r="AL5" s="95"/>
      <c r="AM5" s="228">
        <f>IF(ISBLANK(AL5),0,AN5*AL$1*$I5/AL5)</f>
        <v>0</v>
      </c>
      <c r="AN5" s="93"/>
      <c r="AO5" s="95"/>
      <c r="AP5" s="228">
        <f>IF(ISBLANK(AO5),0,AQ5*AO$1*$I5/AO5)</f>
        <v>0</v>
      </c>
      <c r="AQ5" s="93"/>
      <c r="AR5" s="128"/>
      <c r="AS5" s="228">
        <f>IF(ISBLANK(AR5),0,AT5*AR$1*$I5/AR5)</f>
        <v>0</v>
      </c>
      <c r="AT5" s="94"/>
      <c r="AU5" s="128"/>
      <c r="AV5" s="228">
        <f>IF(ISBLANK(AU5),0,AW5*AU$1*$I5/AU5)</f>
        <v>0</v>
      </c>
      <c r="AW5" s="94"/>
      <c r="AX5" s="91"/>
      <c r="AY5" s="249">
        <f>IF(ISBLANK(AX5),0,AZ5*AX$1*$I5/AX5)</f>
        <v>0</v>
      </c>
      <c r="AZ5" s="250"/>
      <c r="BA5" s="94"/>
      <c r="BB5" s="228">
        <f>IF(ISBLANK(BA5),0,BC5*BA$1*$I5/BA5)</f>
        <v>0</v>
      </c>
      <c r="BC5" s="94"/>
      <c r="BD5" s="91">
        <v>0.1170138888888889</v>
      </c>
      <c r="BE5" s="228">
        <f>IF(ISBLANK(BD5),0,BF5*BD$1*$I5/BD5)</f>
        <v>113.35568743818</v>
      </c>
      <c r="BF5" s="93">
        <v>1</v>
      </c>
      <c r="BG5" s="94"/>
      <c r="BH5" s="228">
        <f>IF(ISBLANK(BG5),0,BI5*BG$1*$I5/BG5)</f>
        <v>0</v>
      </c>
      <c r="BI5" s="108"/>
      <c r="BJ5" s="94"/>
      <c r="BK5" s="228">
        <f>IF(ISBLANK(BJ5),0,BL5*BJ$1*$I5/BJ5)</f>
        <v>0</v>
      </c>
      <c r="BL5" s="94"/>
      <c r="BM5" s="91"/>
      <c r="BN5" s="124">
        <f>IF(ISBLANK(BM5),0,BO5*BM$1*$I5/BM5)</f>
        <v>0</v>
      </c>
      <c r="BO5" s="93"/>
      <c r="BP5" s="91"/>
      <c r="BQ5" s="92"/>
      <c r="BR5" s="93"/>
      <c r="BS5" s="91"/>
      <c r="BT5" s="124">
        <f>IF(ISBLANK(BS5),0,BU5*BS$1*$I5/BS5)</f>
        <v>0</v>
      </c>
      <c r="BU5" s="93"/>
      <c r="BV5" s="91"/>
      <c r="BW5" s="124">
        <f>IF(ISBLANK(BV5),0,BX5*BV$1*$I5/BV5)</f>
        <v>0</v>
      </c>
      <c r="BX5" s="93"/>
      <c r="BY5" s="111">
        <v>0.1143287037037037</v>
      </c>
      <c r="BZ5" s="124">
        <f>IF(ISBLANK(BY5),0,CA5*BY$1*$I5/BY5)</f>
        <v>118.72150232840657</v>
      </c>
      <c r="CA5" s="108">
        <v>1</v>
      </c>
      <c r="CB5" s="111"/>
      <c r="CC5" s="124">
        <f>IF(ISBLANK(CB5),0,CD5*CB$1*$I5/CB5)</f>
        <v>0</v>
      </c>
      <c r="CD5" s="108"/>
      <c r="CE5" s="111"/>
      <c r="CF5" s="124">
        <f>IF(ISBLANK(CE5),0,CG5*CE$1*$I5/CE5)</f>
        <v>0</v>
      </c>
      <c r="CG5" s="108"/>
      <c r="CH5" s="111"/>
      <c r="CI5" s="124">
        <f>IF(ISBLANK(CH5),0,CJ5*CH$1*$I5/CH5)</f>
        <v>0</v>
      </c>
      <c r="CJ5" s="108"/>
      <c r="CK5" s="111"/>
      <c r="CL5" s="124">
        <f>IF(ISBLANK(CK5),0,CM5*CK$1*$I5/CK5)</f>
        <v>0</v>
      </c>
      <c r="CM5" s="108"/>
      <c r="CN5" s="94"/>
      <c r="CO5" s="94"/>
      <c r="CP5" s="108"/>
      <c r="CQ5" s="91">
        <v>5.6122685185185185E-2</v>
      </c>
      <c r="CR5" s="124">
        <f>IF(ISBLANK(CQ5),0,CS5*CQ$1*$I5/CQ5)</f>
        <v>121.0936275520726</v>
      </c>
      <c r="CS5" s="93">
        <v>1</v>
      </c>
      <c r="CT5" s="91"/>
      <c r="CU5" s="124">
        <f>IF(ISBLANK(CT5),0,CV5*CT$1*$I5/CT5)</f>
        <v>0</v>
      </c>
      <c r="CV5" s="93"/>
      <c r="CW5" s="91"/>
      <c r="CX5" s="124">
        <f>IF(ISBLANK(CW5),0,CY5*CW$1*$I5/CW5)</f>
        <v>0</v>
      </c>
      <c r="CY5" s="93"/>
      <c r="CZ5" s="94"/>
      <c r="DA5" s="124">
        <f>IF(ISBLANK(CZ5),0,DB5*CZ$1*$I5/CZ5)</f>
        <v>0</v>
      </c>
      <c r="DB5" s="94"/>
      <c r="DC5" s="95"/>
      <c r="DD5" s="124">
        <f>IF(ISBLANK(DC5),0,DE5*DC$1*$I5/DC5)</f>
        <v>0</v>
      </c>
      <c r="DE5" s="93"/>
      <c r="DF5" s="95"/>
      <c r="DG5" s="124">
        <f>IF(ISBLANK(DF5),0,DH5*DF$1*$I5/DF5)</f>
        <v>0</v>
      </c>
      <c r="DH5" s="93"/>
      <c r="DI5" s="91"/>
      <c r="DJ5" s="124">
        <f>IF(ISBLANK(DI5),0,DK5*DI$1*$I5/DI5)</f>
        <v>0</v>
      </c>
      <c r="DK5" s="93"/>
      <c r="DL5" s="91"/>
      <c r="DM5" s="124">
        <f>IF(ISBLANK(DL5),0,DN5*DL$1*$I5/DL5)</f>
        <v>0</v>
      </c>
      <c r="DN5" s="93"/>
      <c r="DO5" s="91">
        <v>9.5231481481481486E-2</v>
      </c>
      <c r="DP5" s="124">
        <f>IF(ISBLANK(DO5),0,DQ5*DO$1*$I5/DO5)</f>
        <v>145.73517258142925</v>
      </c>
      <c r="DQ5" s="93">
        <v>1</v>
      </c>
      <c r="DR5" s="91"/>
      <c r="DS5" s="312">
        <f>IF(ISBLANK(DR5),0,DT5*DR$1*$I5/DR5)</f>
        <v>0</v>
      </c>
      <c r="DT5" s="93"/>
      <c r="DU5" s="91"/>
      <c r="DV5" s="312">
        <f>IF(ISBLANK(DU5),0,DW5*DU$1*$I5/DU5)</f>
        <v>0</v>
      </c>
      <c r="DW5" s="93"/>
      <c r="DX5" s="94"/>
      <c r="DY5" s="124">
        <f>IF(ISBLANK(DX5),0,DZ5*DX$1*$I5/DX5)</f>
        <v>0</v>
      </c>
      <c r="DZ5" s="108"/>
      <c r="EA5" s="91"/>
      <c r="EB5" s="124">
        <f>IF(ISBLANK(EA5),0,EC5*EA$1*$I5/EA5)</f>
        <v>0</v>
      </c>
      <c r="EC5" s="93"/>
      <c r="ED5" s="91"/>
      <c r="EE5" s="124">
        <f>IF(ISBLANK(ED5),0,EF5*ED$1*$I5/ED5)</f>
        <v>0</v>
      </c>
      <c r="EF5" s="93"/>
      <c r="EG5" s="87"/>
      <c r="EH5" s="124">
        <f>IF(ISBLANK(EG5),0,EI5*EG$1*$I5/EG5)</f>
        <v>0</v>
      </c>
      <c r="EI5" s="89"/>
      <c r="EJ5" s="87"/>
      <c r="EK5" s="124">
        <f>IF(ISBLANK(EJ5),0,EL5*EJ$1*$I5/EJ5)</f>
        <v>0</v>
      </c>
      <c r="EL5" s="89"/>
      <c r="EM5" s="87"/>
      <c r="EN5" s="124">
        <f>IF(ISBLANK(EM5),0,EO5*EM$1*$I5/EM5)</f>
        <v>0</v>
      </c>
      <c r="EO5" s="89"/>
      <c r="EP5" s="25"/>
      <c r="EQ5" s="25"/>
      <c r="ER5" s="26"/>
      <c r="ES5" s="26"/>
      <c r="ET5" s="26"/>
      <c r="EU5" s="26"/>
      <c r="EV5" s="26"/>
      <c r="EW5" s="26"/>
      <c r="EX5" s="26"/>
      <c r="EY5" s="26"/>
      <c r="EZ5" s="26"/>
      <c r="FA5" s="26"/>
      <c r="FB5" s="26"/>
      <c r="FC5" s="26"/>
    </row>
    <row r="6" spans="1:159" s="27" customFormat="1" ht="18" customHeight="1" x14ac:dyDescent="0.15">
      <c r="A6" s="324">
        <f>RANK(E6,E$4:E$235,0)</f>
        <v>3</v>
      </c>
      <c r="B6" s="24" t="s">
        <v>355</v>
      </c>
      <c r="C6" s="222" t="s">
        <v>109</v>
      </c>
      <c r="D6" s="241">
        <f>SUM(M6,P6,S6,V6,Y6,AB6,AE6,AH6,AK6,AN6,BC6,BF6,BL6,BO6,BR6,BU6,CA6,CP6,AT6,AW6,AQ6,AZ6,BI6,BX6,CD6,CG6,CJ6,CM6,DB6,DE6,DH6,DK6,DN6,CY6,CV6,CS6,DT6,DW6,DZ6,EC6,EF6,EI6,EL6,EO6)</f>
        <v>5</v>
      </c>
      <c r="E6" s="234">
        <f>SUM(L6,O6,R6,U6,X6,AA6,AD6,AG6,AJ6,AM6,BB6,BE6,BK6,BN6,BQ6,AS6,AV6,AP6,AY6,BH6,BZ6,BT6,BW6,CC6,CF6,CI6,CL6,CO6,DA6,DD6,DG6,DJ6,DM6,CX6,CU6,CR6,DP6,DS6,DV6,DY6,EB6,EE6,EH6,EK6,EN6)</f>
        <v>616.45523190606093</v>
      </c>
      <c r="F6" s="110" t="s">
        <v>544</v>
      </c>
      <c r="G6" s="20" t="s">
        <v>12</v>
      </c>
      <c r="H6" s="110" t="s">
        <v>3</v>
      </c>
      <c r="I6" s="116">
        <f>VLOOKUP(CONCATENATE(G6,H6),Tableau1[],2, FALSE)</f>
        <v>114</v>
      </c>
      <c r="J6" s="183"/>
      <c r="K6" s="111">
        <v>3.0567129629629628E-2</v>
      </c>
      <c r="L6" s="228">
        <f>IF(ISBLANK(K6),0,M6*K$1*$I6/K6)</f>
        <v>131.74100719424462</v>
      </c>
      <c r="M6" s="108">
        <v>1</v>
      </c>
      <c r="N6" s="131"/>
      <c r="O6" s="228">
        <f>IF(ISBLANK(N6),0,P6*N$1*$I6/N6)</f>
        <v>0</v>
      </c>
      <c r="P6" s="108"/>
      <c r="Q6" s="131"/>
      <c r="R6" s="188">
        <f>IF(ISBLANK(Q6),0,S6*Q$1*$I6/Q6)</f>
        <v>0</v>
      </c>
      <c r="S6" s="94"/>
      <c r="T6" s="120">
        <v>0.10993055555555555</v>
      </c>
      <c r="U6" s="228">
        <f>IF(ISBLANK(T6),0,V6*T$1*$I6/T6)</f>
        <v>0</v>
      </c>
      <c r="V6" s="108">
        <v>0</v>
      </c>
      <c r="W6" s="94"/>
      <c r="X6" s="228">
        <f>IF(ISBLANK(W6),0,Y6*W$1*$I6/W6)</f>
        <v>0</v>
      </c>
      <c r="Y6" s="94"/>
      <c r="Z6" s="154"/>
      <c r="AA6" s="228">
        <f>IF(ISBLANK(Z6),0,AB6*Z$1*$I6/Z6)</f>
        <v>0</v>
      </c>
      <c r="AB6" s="108"/>
      <c r="AC6" s="212"/>
      <c r="AD6" s="228">
        <f>IF(ISBLANK(AC6),0,AE6*AC$1*$I6/AC6)</f>
        <v>0</v>
      </c>
      <c r="AE6" s="108"/>
      <c r="AF6" s="154"/>
      <c r="AG6" s="228">
        <f>IF(ISBLANK(AF6),0,AH6*AF$1*$I6/AF6)</f>
        <v>0</v>
      </c>
      <c r="AH6" s="108"/>
      <c r="AI6" s="128"/>
      <c r="AJ6" s="228">
        <f>IF(ISBLANK(AI6),0,AK6*AI$1*$I6/AI6)</f>
        <v>0</v>
      </c>
      <c r="AK6" s="94"/>
      <c r="AL6" s="91"/>
      <c r="AM6" s="228">
        <f>IF(ISBLANK(AL6),0,AN6*AL$1*$I6/AL6)</f>
        <v>0</v>
      </c>
      <c r="AN6" s="93"/>
      <c r="AO6" s="91"/>
      <c r="AP6" s="228">
        <f>IF(ISBLANK(AO6),0,AQ6*AO$1*$I6/AO6)</f>
        <v>0</v>
      </c>
      <c r="AQ6" s="93"/>
      <c r="AR6" s="120">
        <v>0.22391203703703702</v>
      </c>
      <c r="AS6" s="228">
        <f>IF(ISBLANK(AR6),0,AT6*AR$1*$I6/AR6)</f>
        <v>239.0193321616872</v>
      </c>
      <c r="AT6" s="94">
        <v>2</v>
      </c>
      <c r="AU6" s="128"/>
      <c r="AV6" s="228">
        <f>IF(ISBLANK(AU6),0,AW6*AU$1*$I6/AU6)</f>
        <v>0</v>
      </c>
      <c r="AW6" s="94"/>
      <c r="AX6" s="91"/>
      <c r="AY6" s="113"/>
      <c r="AZ6" s="250"/>
      <c r="BA6" s="94"/>
      <c r="BB6" s="228">
        <f>IF(ISBLANK(BA6),0,BC6*BA$1*$I6/BA6)</f>
        <v>0</v>
      </c>
      <c r="BC6" s="94"/>
      <c r="BD6" s="91">
        <v>0.11369212962962964</v>
      </c>
      <c r="BE6" s="228">
        <f>IF(ISBLANK(BD6),0,BF6*BD$1*$I6/BD6)</f>
        <v>122.01934235976789</v>
      </c>
      <c r="BF6" s="93">
        <v>1</v>
      </c>
      <c r="BG6" s="94"/>
      <c r="BH6" s="228">
        <f>IF(ISBLANK(BG6),0,BI6*BG$1*$I6/BG6)</f>
        <v>0</v>
      </c>
      <c r="BI6" s="108"/>
      <c r="BJ6" s="94"/>
      <c r="BK6" s="228">
        <f>IF(ISBLANK(BJ6),0,BL6*BJ$1*$I6/BJ6)</f>
        <v>0</v>
      </c>
      <c r="BL6" s="94"/>
      <c r="BM6" s="91"/>
      <c r="BN6" s="124">
        <f>IF(ISBLANK(BM6),0,BO6*BM$1*$I6/BM6)</f>
        <v>0</v>
      </c>
      <c r="BO6" s="93"/>
      <c r="BP6" s="91"/>
      <c r="BQ6" s="92"/>
      <c r="BR6" s="93"/>
      <c r="BS6" s="91"/>
      <c r="BT6" s="124">
        <f>IF(ISBLANK(BS6),0,BU6*BS$1*$I6/BS6)</f>
        <v>0</v>
      </c>
      <c r="BU6" s="93"/>
      <c r="BV6" s="91"/>
      <c r="BW6" s="124">
        <f>IF(ISBLANK(BV6),0,BX6*BV$1*$I6/BV6)</f>
        <v>0</v>
      </c>
      <c r="BX6" s="93"/>
      <c r="BY6" s="94"/>
      <c r="BZ6" s="124">
        <f>IF(ISBLANK(BY6),0,CA6*BY$1*$I6/BY6)</f>
        <v>0</v>
      </c>
      <c r="CA6" s="108"/>
      <c r="CB6" s="94"/>
      <c r="CC6" s="124">
        <f>IF(ISBLANK(CB6),0,CD6*CB$1*$I6/CB6)</f>
        <v>0</v>
      </c>
      <c r="CD6" s="108"/>
      <c r="CE6" s="94"/>
      <c r="CF6" s="124">
        <f>IF(ISBLANK(CE6),0,CG6*CE$1*$I6/CE6)</f>
        <v>0</v>
      </c>
      <c r="CG6" s="108"/>
      <c r="CH6" s="94"/>
      <c r="CI6" s="124">
        <f>IF(ISBLANK(CH6),0,CJ6*CH$1*$I6/CH6)</f>
        <v>0</v>
      </c>
      <c r="CJ6" s="108"/>
      <c r="CK6" s="94"/>
      <c r="CL6" s="124">
        <f>IF(ISBLANK(CK6),0,CM6*CK$1*$I6/CK6)</f>
        <v>0</v>
      </c>
      <c r="CM6" s="108"/>
      <c r="CN6" s="94"/>
      <c r="CO6" s="94"/>
      <c r="CP6" s="108"/>
      <c r="CQ6" s="91"/>
      <c r="CR6" s="124">
        <f>IF(ISBLANK(CQ6),0,CS6*CQ$1*$I6/CQ6)</f>
        <v>0</v>
      </c>
      <c r="CS6" s="93"/>
      <c r="CT6" s="91"/>
      <c r="CU6" s="124">
        <f>IF(ISBLANK(CT6),0,CV6*CT$1*$I6/CT6)</f>
        <v>0</v>
      </c>
      <c r="CV6" s="93"/>
      <c r="CW6" s="91"/>
      <c r="CX6" s="124">
        <f>IF(ISBLANK(CW6),0,CY6*CW$1*$I6/CW6)</f>
        <v>0</v>
      </c>
      <c r="CY6" s="93"/>
      <c r="CZ6" s="94"/>
      <c r="DA6" s="124">
        <f>IF(ISBLANK(CZ6),0,DB6*CZ$1*$I6/CZ6)</f>
        <v>0</v>
      </c>
      <c r="DB6" s="94"/>
      <c r="DC6" s="95"/>
      <c r="DD6" s="124">
        <f>IF(ISBLANK(DC6),0,DE6*DC$1*$I6/DC6)</f>
        <v>0</v>
      </c>
      <c r="DE6" s="93"/>
      <c r="DF6" s="95"/>
      <c r="DG6" s="124">
        <f>IF(ISBLANK(DF6),0,DH6*DF$1*$I6/DF6)</f>
        <v>0</v>
      </c>
      <c r="DH6" s="93"/>
      <c r="DI6" s="91"/>
      <c r="DJ6" s="124">
        <f>IF(ISBLANK(DI6),0,DK6*DI$1*$I6/DI6)</f>
        <v>0</v>
      </c>
      <c r="DK6" s="93"/>
      <c r="DL6" s="91">
        <v>0.1246412037037037</v>
      </c>
      <c r="DM6" s="124">
        <f>IF(ISBLANK(DL6),0,DN6*DL$1*$I6/DL6)</f>
        <v>123.67555019036124</v>
      </c>
      <c r="DN6" s="93">
        <v>1</v>
      </c>
      <c r="DO6" s="91"/>
      <c r="DP6" s="124">
        <f>IF(ISBLANK(DO6),0,DQ6*DO$1*$I6/DO6)</f>
        <v>0</v>
      </c>
      <c r="DQ6" s="93"/>
      <c r="DR6" s="91"/>
      <c r="DS6" s="312">
        <f>IF(ISBLANK(DR6),0,DT6*DR$1*$I6/DR6)</f>
        <v>0</v>
      </c>
      <c r="DT6" s="93"/>
      <c r="DU6" s="91"/>
      <c r="DV6" s="312">
        <f>IF(ISBLANK(DU6),0,DW6*DU$1*$I6/DU6)</f>
        <v>0</v>
      </c>
      <c r="DW6" s="93"/>
      <c r="DX6" s="94"/>
      <c r="DY6" s="124">
        <f>IF(ISBLANK(DX6),0,DZ6*DX$1*$I6/DX6)</f>
        <v>0</v>
      </c>
      <c r="DZ6" s="108"/>
      <c r="EA6" s="91"/>
      <c r="EB6" s="124">
        <f>IF(ISBLANK(EA6),0,EC6*EA$1*$I6/EA6)</f>
        <v>0</v>
      </c>
      <c r="EC6" s="93"/>
      <c r="ED6" s="91"/>
      <c r="EE6" s="124">
        <f>IF(ISBLANK(ED6),0,EF6*ED$1*$I6/ED6)</f>
        <v>0</v>
      </c>
      <c r="EF6" s="93"/>
      <c r="EG6" s="87"/>
      <c r="EH6" s="124">
        <f>IF(ISBLANK(EG6),0,EI6*EG$1*$I6/EG6)</f>
        <v>0</v>
      </c>
      <c r="EI6" s="89"/>
      <c r="EJ6" s="87"/>
      <c r="EK6" s="124">
        <f>IF(ISBLANK(EJ6),0,EL6*EJ$1*$I6/EJ6)</f>
        <v>0</v>
      </c>
      <c r="EL6" s="89"/>
      <c r="EM6" s="87"/>
      <c r="EN6" s="124">
        <f>IF(ISBLANK(EM6),0,EO6*EM$1*$I6/EM6)</f>
        <v>0</v>
      </c>
      <c r="EO6" s="89"/>
      <c r="EP6" s="25"/>
      <c r="EQ6" s="25"/>
      <c r="ER6" s="26"/>
      <c r="ES6" s="26"/>
      <c r="ET6" s="26"/>
      <c r="EU6" s="26"/>
      <c r="EV6" s="26"/>
      <c r="EW6" s="26"/>
      <c r="EX6" s="26"/>
      <c r="EY6" s="26"/>
      <c r="EZ6" s="26"/>
      <c r="FA6" s="26"/>
      <c r="FB6" s="26"/>
      <c r="FC6" s="26"/>
    </row>
    <row r="7" spans="1:159" s="27" customFormat="1" ht="18" customHeight="1" x14ac:dyDescent="0.15">
      <c r="A7" s="324">
        <f>RANK(E7,E$4:E$235,0)</f>
        <v>4</v>
      </c>
      <c r="B7" s="24" t="s">
        <v>264</v>
      </c>
      <c r="C7" s="222" t="s">
        <v>265</v>
      </c>
      <c r="D7" s="241">
        <f>SUM(M7,P7,S7,V7,Y7,AB7,AE7,AH7,AK7,AN7,BC7,BF7,BL7,BO7,BR7,BU7,CA7,CP7,AT7,AW7,AQ7,AZ7,BI7,BX7,CD7,CG7,CJ7,CM7,DB7,DE7,DH7,DK7,DN7,CY7,CV7,CS7,DT7,DW7,DZ7,EC7,EF7,EI7,EL7,EO7)</f>
        <v>5</v>
      </c>
      <c r="E7" s="234">
        <f>SUM(L7,O7,R7,U7,X7,AA7,AD7,AG7,AJ7,AM7,BB7,BE7,BK7,BN7,BQ7,AS7,AV7,AP7,AY7,BH7,BZ7,BT7,BW7,CC7,CF7,CI7,CL7,CO7,DA7,DD7,DG7,DJ7,DM7,CX7,CU7,CR7,DP7,DS7,DV7,DY7,EB7,EE7,EH7,EK7,EN7)</f>
        <v>584.95031435152123</v>
      </c>
      <c r="F7" s="19" t="s">
        <v>466</v>
      </c>
      <c r="G7" s="123" t="s">
        <v>10</v>
      </c>
      <c r="H7" s="119" t="s">
        <v>97</v>
      </c>
      <c r="I7" s="116">
        <f>VLOOKUP(CONCATENATE(G7,H7),Tableau1[],2, FALSE)</f>
        <v>100</v>
      </c>
      <c r="J7" s="183"/>
      <c r="K7" s="179"/>
      <c r="L7" s="228">
        <f>IF(ISBLANK(K7),0,M7*K$1*$I7/K7)</f>
        <v>0</v>
      </c>
      <c r="M7" s="108"/>
      <c r="N7" s="109"/>
      <c r="O7" s="228">
        <f>IF(ISBLANK(N7),0,P7*N$1*$I7/N7)</f>
        <v>0</v>
      </c>
      <c r="P7" s="114"/>
      <c r="Q7" s="109"/>
      <c r="R7" s="188">
        <f>IF(ISBLANK(Q7),0,S7*Q$1*$I7/Q7)</f>
        <v>0</v>
      </c>
      <c r="S7" s="109"/>
      <c r="T7" s="134"/>
      <c r="U7" s="228">
        <f>IF(ISBLANK(T7),0,V7*T$1*$I7/T7)</f>
        <v>0</v>
      </c>
      <c r="V7" s="114"/>
      <c r="W7" s="109"/>
      <c r="X7" s="228">
        <f>IF(ISBLANK(W7),0,Y7*W$1*$I7/W7)</f>
        <v>0</v>
      </c>
      <c r="Y7" s="109"/>
      <c r="Z7" s="153"/>
      <c r="AA7" s="228">
        <f>IF(ISBLANK(Z7),0,AB7*Z$1*$I7/Z7)</f>
        <v>0</v>
      </c>
      <c r="AB7" s="114"/>
      <c r="AC7" s="212"/>
      <c r="AD7" s="228">
        <f>IF(ISBLANK(AC7),0,AE7*AC$1*$I7/AC7)</f>
        <v>0</v>
      </c>
      <c r="AE7" s="114"/>
      <c r="AF7" s="267">
        <v>0.20998842592592593</v>
      </c>
      <c r="AG7" s="228">
        <f>IF(ISBLANK(AF7),0,AH7*AF$1*$I7/AF7)</f>
        <v>234.97767734112333</v>
      </c>
      <c r="AH7" s="114">
        <v>2</v>
      </c>
      <c r="AI7" s="128"/>
      <c r="AJ7" s="228">
        <f>IF(ISBLANK(AI7),0,AK7*AI$1*$I7/AI7)</f>
        <v>0</v>
      </c>
      <c r="AK7" s="94"/>
      <c r="AL7" s="91"/>
      <c r="AM7" s="228">
        <f>IF(ISBLANK(AL7),0,AN7*AL$1*$I7/AL7)</f>
        <v>0</v>
      </c>
      <c r="AN7" s="93"/>
      <c r="AO7" s="91"/>
      <c r="AP7" s="228">
        <f>IF(ISBLANK(AO7),0,AQ7*AO$1*$I7/AO7)</f>
        <v>0</v>
      </c>
      <c r="AQ7" s="93"/>
      <c r="AR7" s="128"/>
      <c r="AS7" s="228">
        <f>IF(ISBLANK(AR7),0,AT7*AR$1*$I7/AR7)</f>
        <v>0</v>
      </c>
      <c r="AT7" s="94"/>
      <c r="AU7" s="120">
        <v>0.44413194444444443</v>
      </c>
      <c r="AV7" s="228">
        <f>IF(ISBLANK(AU7),0,AW7*AU$1*$I7/AU7)</f>
        <v>349.97263701039793</v>
      </c>
      <c r="AW7" s="94">
        <v>3</v>
      </c>
      <c r="AX7" s="87"/>
      <c r="AY7" s="136"/>
      <c r="AZ7" s="250"/>
      <c r="BA7" s="94"/>
      <c r="BB7" s="228">
        <f>IF(ISBLANK(BA7),0,BC7*BA$1*$I7/BA7)</f>
        <v>0</v>
      </c>
      <c r="BC7" s="94"/>
      <c r="BD7" s="95"/>
      <c r="BE7" s="228">
        <f>IF(ISBLANK(BD7),0,BF7*BD$1*$I7/BD7)</f>
        <v>0</v>
      </c>
      <c r="BF7" s="93"/>
      <c r="BG7" s="90"/>
      <c r="BH7" s="228">
        <f>IF(ISBLANK(BG7),0,BI7*BG$1*$I7/BG7)</f>
        <v>0</v>
      </c>
      <c r="BI7" s="107"/>
      <c r="BJ7" s="90"/>
      <c r="BK7" s="228">
        <f>IF(ISBLANK(BJ7),0,BL7*BJ$1*$I7/BJ7)</f>
        <v>0</v>
      </c>
      <c r="BL7" s="90"/>
      <c r="BM7" s="87"/>
      <c r="BN7" s="124">
        <f>IF(ISBLANK(BM7),0,BO7*BM$1*$I7/BM7)</f>
        <v>0</v>
      </c>
      <c r="BO7" s="89"/>
      <c r="BP7" s="87"/>
      <c r="BQ7" s="88"/>
      <c r="BR7" s="89"/>
      <c r="BS7" s="87"/>
      <c r="BT7" s="124">
        <f>IF(ISBLANK(BS7),0,BU7*BS$1*$I7/BS7)</f>
        <v>0</v>
      </c>
      <c r="BU7" s="89"/>
      <c r="BV7" s="87"/>
      <c r="BW7" s="124">
        <f>IF(ISBLANK(BV7),0,BX7*BV$1*$I7/BV7)</f>
        <v>0</v>
      </c>
      <c r="BX7" s="89"/>
      <c r="BY7" s="90"/>
      <c r="BZ7" s="124">
        <f>IF(ISBLANK(BY7),0,CA7*BY$1*$I7/BY7)</f>
        <v>0</v>
      </c>
      <c r="CA7" s="107"/>
      <c r="CB7" s="90"/>
      <c r="CC7" s="124">
        <f>IF(ISBLANK(CB7),0,CD7*CB$1*$I7/CB7)</f>
        <v>0</v>
      </c>
      <c r="CD7" s="107"/>
      <c r="CE7" s="90"/>
      <c r="CF7" s="124">
        <f>IF(ISBLANK(CE7),0,CG7*CE$1*$I7/CE7)</f>
        <v>0</v>
      </c>
      <c r="CG7" s="107"/>
      <c r="CH7" s="90"/>
      <c r="CI7" s="124">
        <f>IF(ISBLANK(CH7),0,CJ7*CH$1*$I7/CH7)</f>
        <v>0</v>
      </c>
      <c r="CJ7" s="107"/>
      <c r="CK7" s="90"/>
      <c r="CL7" s="124">
        <f>IF(ISBLANK(CK7),0,CM7*CK$1*$I7/CK7)</f>
        <v>0</v>
      </c>
      <c r="CM7" s="107"/>
      <c r="CN7" s="90"/>
      <c r="CO7" s="90"/>
      <c r="CP7" s="107"/>
      <c r="CQ7" s="87"/>
      <c r="CR7" s="124">
        <f>IF(ISBLANK(CQ7),0,CS7*CQ$1*$I7/CQ7)</f>
        <v>0</v>
      </c>
      <c r="CS7" s="89"/>
      <c r="CT7" s="87"/>
      <c r="CU7" s="124">
        <f>IF(ISBLANK(CT7),0,CV7*CT$1*$I7/CT7)</f>
        <v>0</v>
      </c>
      <c r="CV7" s="89"/>
      <c r="CW7" s="87"/>
      <c r="CX7" s="124">
        <f>IF(ISBLANK(CW7),0,CY7*CW$1*$I7/CW7)</f>
        <v>0</v>
      </c>
      <c r="CY7" s="89"/>
      <c r="CZ7" s="90"/>
      <c r="DA7" s="124">
        <f>IF(ISBLANK(CZ7),0,DB7*CZ$1*$I7/CZ7)</f>
        <v>0</v>
      </c>
      <c r="DB7" s="90"/>
      <c r="DC7" s="87"/>
      <c r="DD7" s="124">
        <f>IF(ISBLANK(DC7),0,DE7*DC$1*$I7/DC7)</f>
        <v>0</v>
      </c>
      <c r="DE7" s="89"/>
      <c r="DF7" s="87"/>
      <c r="DG7" s="124">
        <f>IF(ISBLANK(DF7),0,DH7*DF$1*$I7/DF7)</f>
        <v>0</v>
      </c>
      <c r="DH7" s="89"/>
      <c r="DI7" s="87"/>
      <c r="DJ7" s="124">
        <f>IF(ISBLANK(DI7),0,DK7*DI$1*$I7/DI7)</f>
        <v>0</v>
      </c>
      <c r="DK7" s="89"/>
      <c r="DL7" s="87"/>
      <c r="DM7" s="124">
        <f>IF(ISBLANK(DL7),0,DN7*DL$1*$I7/DL7)</f>
        <v>0</v>
      </c>
      <c r="DN7" s="89"/>
      <c r="DO7" s="87"/>
      <c r="DP7" s="124">
        <f>IF(ISBLANK(DO7),0,DQ7*DO$1*$I7/DO7)</f>
        <v>0</v>
      </c>
      <c r="DQ7" s="89"/>
      <c r="DR7" s="248">
        <v>0.18918981481481481</v>
      </c>
      <c r="DS7" s="312">
        <f>IF(ISBLANK(DR7),0,DT7*DR$1*$I7/DR7)</f>
        <v>0</v>
      </c>
      <c r="DT7" s="89">
        <v>0</v>
      </c>
      <c r="DU7" s="248"/>
      <c r="DV7" s="312">
        <f>IF(ISBLANK(DU7),0,DW7*DU$1*$I7/DU7)</f>
        <v>0</v>
      </c>
      <c r="DW7" s="89"/>
      <c r="DX7" s="90"/>
      <c r="DY7" s="124">
        <f>IF(ISBLANK(DX7),0,DZ7*DX$1*$I7/DX7)</f>
        <v>0</v>
      </c>
      <c r="DZ7" s="107"/>
      <c r="EA7" s="87"/>
      <c r="EB7" s="124">
        <f>IF(ISBLANK(EA7),0,EC7*EA$1*$I7/EA7)</f>
        <v>0</v>
      </c>
      <c r="EC7" s="89"/>
      <c r="ED7" s="87"/>
      <c r="EE7" s="124">
        <f>IF(ISBLANK(ED7),0,EF7*ED$1*$I7/ED7)</f>
        <v>0</v>
      </c>
      <c r="EF7" s="89"/>
      <c r="EG7" s="87"/>
      <c r="EH7" s="124">
        <f>IF(ISBLANK(EG7),0,EI7*EG$1*$I7/EG7)</f>
        <v>0</v>
      </c>
      <c r="EI7" s="89"/>
      <c r="EJ7" s="87"/>
      <c r="EK7" s="124">
        <f>IF(ISBLANK(EJ7),0,EL7*EJ$1*$I7/EJ7)</f>
        <v>0</v>
      </c>
      <c r="EL7" s="89"/>
      <c r="EM7" s="87"/>
      <c r="EN7" s="124">
        <f>IF(ISBLANK(EM7),0,EO7*EM$1*$I7/EM7)</f>
        <v>0</v>
      </c>
      <c r="EO7" s="89"/>
      <c r="EP7" s="25"/>
      <c r="EQ7" s="25"/>
      <c r="ER7" s="26"/>
      <c r="ES7" s="26"/>
      <c r="ET7" s="26"/>
      <c r="EU7" s="26"/>
      <c r="EV7" s="26"/>
      <c r="EW7" s="26"/>
      <c r="EX7" s="26"/>
      <c r="EY7" s="26"/>
      <c r="EZ7" s="26"/>
      <c r="FA7" s="26"/>
      <c r="FB7" s="26"/>
      <c r="FC7" s="26"/>
    </row>
    <row r="8" spans="1:159" s="27" customFormat="1" ht="17.25" customHeight="1" x14ac:dyDescent="0.15">
      <c r="A8" s="324">
        <f>RANK(E8,E$4:E$235,0)</f>
        <v>5</v>
      </c>
      <c r="B8" s="24" t="s">
        <v>104</v>
      </c>
      <c r="C8" s="222" t="s">
        <v>105</v>
      </c>
      <c r="D8" s="241">
        <f>SUM(M8,P8,S8,V8,Y8,AB8,AE8,AH8,AK8,AN8,BC8,BF8,BL8,BO8,BR8,BU8,CA8,CP8,AT8,AW8,AQ8,AZ8,BI8,BX8,CD8,CG8,CJ8,CM8,DB8,DE8,DH8,DK8,DN8,CY8,CV8,CS8,DT8,DW8,DZ8,EC8,EF8,EI8,EL8,EO8)</f>
        <v>5</v>
      </c>
      <c r="E8" s="234">
        <f>SUM(L8,O8,R8,U8,X8,AA8,AD8,AG8,AJ8,AM8,BB8,BE8,BK8,BN8,BQ8,AS8,AV8,AP8,AY8,BH8,BZ8,BT8,BW8,CC8,CF8,CI8,CL8,CO8,DA8,DD8,DG8,DJ8,DM8,CX8,CU8,CR8,DP8,DS8,DV8,DY8,EB8,EE8,EH8,EK8,EN8)</f>
        <v>532.59552833781822</v>
      </c>
      <c r="F8" s="117" t="s">
        <v>457</v>
      </c>
      <c r="G8" s="173" t="s">
        <v>9</v>
      </c>
      <c r="H8" s="242" t="s">
        <v>97</v>
      </c>
      <c r="I8" s="116">
        <f>VLOOKUP(CONCATENATE(G8,H8),Tableau1[],2, FALSE)</f>
        <v>100</v>
      </c>
      <c r="J8" s="183"/>
      <c r="K8" s="171"/>
      <c r="L8" s="228">
        <f>IF(ISBLANK(K8),0,M8*K$1*$I8/K8)</f>
        <v>0</v>
      </c>
      <c r="M8" s="151"/>
      <c r="N8" s="109"/>
      <c r="O8" s="228">
        <f>IF(ISBLANK(N8),0,P8*N$1*$I8/N8)</f>
        <v>0</v>
      </c>
      <c r="P8" s="114"/>
      <c r="Q8" s="109"/>
      <c r="R8" s="188">
        <f>IF(ISBLANK(Q8),0,S8*Q$1*$I8/Q8)</f>
        <v>0</v>
      </c>
      <c r="S8" s="109"/>
      <c r="T8" s="251">
        <v>9.2777777777777778E-2</v>
      </c>
      <c r="U8" s="228">
        <f>IF(ISBLANK(T8),0,V8*T$1*$I8/T8)</f>
        <v>0</v>
      </c>
      <c r="V8" s="200">
        <v>0</v>
      </c>
      <c r="W8" s="109"/>
      <c r="X8" s="228">
        <f>IF(ISBLANK(W8),0,Y8*W$1*$I8/W8)</f>
        <v>0</v>
      </c>
      <c r="Y8" s="109"/>
      <c r="Z8" s="134"/>
      <c r="AA8" s="228">
        <f>IF(ISBLANK(Z8),0,AB8*Z$1*$I8/Z8)</f>
        <v>0</v>
      </c>
      <c r="AB8" s="114"/>
      <c r="AC8" s="212"/>
      <c r="AD8" s="228">
        <f>IF(ISBLANK(AC8),0,AE8*AC$1*$I8/AC8)</f>
        <v>0</v>
      </c>
      <c r="AE8" s="114"/>
      <c r="AF8" s="134"/>
      <c r="AG8" s="228">
        <f>IF(ISBLANK(AF8),0,AH8*AF$1*$I8/AF8)</f>
        <v>0</v>
      </c>
      <c r="AH8" s="114"/>
      <c r="AI8" s="128"/>
      <c r="AJ8" s="228">
        <f>IF(ISBLANK(AI8),0,AK8*AI$1*$I8/AI8)</f>
        <v>0</v>
      </c>
      <c r="AK8" s="94"/>
      <c r="AL8" s="91"/>
      <c r="AM8" s="228">
        <f>IF(ISBLANK(AL8),0,AN8*AL$1*$I8/AL8)</f>
        <v>0</v>
      </c>
      <c r="AN8" s="93"/>
      <c r="AO8" s="91"/>
      <c r="AP8" s="228">
        <f>IF(ISBLANK(AO8),0,AQ8*AO$1*$I8/AO8)</f>
        <v>0</v>
      </c>
      <c r="AQ8" s="93"/>
      <c r="AR8" s="128"/>
      <c r="AS8" s="228">
        <f>IF(ISBLANK(AR8),0,AT8*AR$1*$I8/AR8)</f>
        <v>0</v>
      </c>
      <c r="AT8" s="94"/>
      <c r="AU8" s="128"/>
      <c r="AV8" s="228">
        <f>IF(ISBLANK(AU8),0,AW8*AU$1*$I8/AU8)</f>
        <v>0</v>
      </c>
      <c r="AW8" s="94"/>
      <c r="AX8" s="251">
        <v>0.42721064814814813</v>
      </c>
      <c r="AY8" s="249">
        <f>IF(ISBLANK(AX8),0,AZ8*AX$1*$I8/AX8)</f>
        <v>358.96616184877138</v>
      </c>
      <c r="AZ8" s="250">
        <v>3</v>
      </c>
      <c r="BA8" s="94"/>
      <c r="BB8" s="228">
        <f>IF(ISBLANK(BA8),0,BC8*BA$1*$I8/BA8)</f>
        <v>0</v>
      </c>
      <c r="BC8" s="94"/>
      <c r="BD8" s="95"/>
      <c r="BE8" s="228">
        <f>IF(ISBLANK(BD8),0,BF8*BD$1*$I8/BD8)</f>
        <v>0</v>
      </c>
      <c r="BF8" s="93"/>
      <c r="BG8" s="90"/>
      <c r="BH8" s="228">
        <f>IF(ISBLANK(BG8),0,BI8*BG$1*$I8/BG8)</f>
        <v>0</v>
      </c>
      <c r="BI8" s="107"/>
      <c r="BJ8" s="90"/>
      <c r="BK8" s="228">
        <f>IF(ISBLANK(BJ8),0,BL8*BJ$1*$I8/BJ8)</f>
        <v>0</v>
      </c>
      <c r="BL8" s="90"/>
      <c r="BM8" s="87"/>
      <c r="BN8" s="124">
        <f>IF(ISBLANK(BM8),0,BO8*BM$1*$I8/BM8)</f>
        <v>0</v>
      </c>
      <c r="BO8" s="89"/>
      <c r="BP8" s="87"/>
      <c r="BQ8" s="88"/>
      <c r="BR8" s="89"/>
      <c r="BS8" s="87"/>
      <c r="BT8" s="124">
        <f>IF(ISBLANK(BS8),0,BU8*BS$1*$I8/BS8)</f>
        <v>0</v>
      </c>
      <c r="BU8" s="89"/>
      <c r="BV8" s="87"/>
      <c r="BW8" s="124">
        <f>IF(ISBLANK(BV8),0,BX8*BV$1*$I8/BV8)</f>
        <v>0</v>
      </c>
      <c r="BX8" s="89"/>
      <c r="BY8" s="90"/>
      <c r="BZ8" s="124">
        <f>IF(ISBLANK(BY8),0,CA8*BY$1*$I8/BY8)</f>
        <v>0</v>
      </c>
      <c r="CA8" s="107"/>
      <c r="CB8" s="90"/>
      <c r="CC8" s="124">
        <f>IF(ISBLANK(CB8),0,CD8*CB$1*$I8/CB8)</f>
        <v>0</v>
      </c>
      <c r="CD8" s="107"/>
      <c r="CE8" s="90"/>
      <c r="CF8" s="124">
        <f>IF(ISBLANK(CE8),0,CG8*CE$1*$I8/CE8)</f>
        <v>0</v>
      </c>
      <c r="CG8" s="107"/>
      <c r="CH8" s="90"/>
      <c r="CI8" s="124">
        <f>IF(ISBLANK(CH8),0,CJ8*CH$1*$I8/CH8)</f>
        <v>0</v>
      </c>
      <c r="CJ8" s="107"/>
      <c r="CK8" s="90"/>
      <c r="CL8" s="124">
        <f>IF(ISBLANK(CK8),0,CM8*CK$1*$I8/CK8)</f>
        <v>0</v>
      </c>
      <c r="CM8" s="107"/>
      <c r="CN8" s="90"/>
      <c r="CO8" s="90"/>
      <c r="CP8" s="107"/>
      <c r="CQ8" s="87"/>
      <c r="CR8" s="124">
        <f>IF(ISBLANK(CQ8),0,CS8*CQ$1*$I8/CQ8)</f>
        <v>0</v>
      </c>
      <c r="CS8" s="89"/>
      <c r="CT8" s="87"/>
      <c r="CU8" s="124">
        <f>IF(ISBLANK(CT8),0,CV8*CT$1*$I8/CT8)</f>
        <v>0</v>
      </c>
      <c r="CV8" s="89"/>
      <c r="CW8" s="87"/>
      <c r="CX8" s="124">
        <f>IF(ISBLANK(CW8),0,CY8*CW$1*$I8/CW8)</f>
        <v>0</v>
      </c>
      <c r="CY8" s="89"/>
      <c r="CZ8" s="90"/>
      <c r="DA8" s="124">
        <f>IF(ISBLANK(CZ8),0,DB8*CZ$1*$I8/CZ8)</f>
        <v>0</v>
      </c>
      <c r="DB8" s="90"/>
      <c r="DC8" s="87"/>
      <c r="DD8" s="124">
        <f>IF(ISBLANK(DC8),0,DE8*DC$1*$I8/DC8)</f>
        <v>0</v>
      </c>
      <c r="DE8" s="89"/>
      <c r="DF8" s="87"/>
      <c r="DG8" s="124">
        <f>IF(ISBLANK(DF8),0,DH8*DF$1*$I8/DF8)</f>
        <v>0</v>
      </c>
      <c r="DH8" s="89"/>
      <c r="DI8" s="87"/>
      <c r="DJ8" s="124">
        <f>IF(ISBLANK(DI8),0,DK8*DI$1*$I8/DI8)</f>
        <v>0</v>
      </c>
      <c r="DK8" s="89"/>
      <c r="DL8" s="87"/>
      <c r="DM8" s="124">
        <f>IF(ISBLANK(DL8),0,DN8*DL$1*$I8/DL8)</f>
        <v>0</v>
      </c>
      <c r="DN8" s="89"/>
      <c r="DO8" s="87"/>
      <c r="DP8" s="124">
        <f>IF(ISBLANK(DO8),0,DQ8*DO$1*$I8/DO8)</f>
        <v>0</v>
      </c>
      <c r="DQ8" s="89"/>
      <c r="DR8" s="248">
        <v>0.19548611111111111</v>
      </c>
      <c r="DS8" s="312">
        <f>IF(ISBLANK(DR8),0,DT8*DR$1*$I8/DR8)</f>
        <v>173.62936648904679</v>
      </c>
      <c r="DT8" s="89">
        <v>2</v>
      </c>
      <c r="DU8" s="248"/>
      <c r="DV8" s="312">
        <f>IF(ISBLANK(DU8),0,DW8*DU$1*$I8/DU8)</f>
        <v>0</v>
      </c>
      <c r="DW8" s="89"/>
      <c r="DX8" s="90"/>
      <c r="DY8" s="124">
        <f>IF(ISBLANK(DX8),0,DZ8*DX$1*$I8/DX8)</f>
        <v>0</v>
      </c>
      <c r="DZ8" s="107"/>
      <c r="EA8" s="87"/>
      <c r="EB8" s="124">
        <f>IF(ISBLANK(EA8),0,EC8*EA$1*$I8/EA8)</f>
        <v>0</v>
      </c>
      <c r="EC8" s="89"/>
      <c r="ED8" s="87"/>
      <c r="EE8" s="124">
        <f>IF(ISBLANK(ED8),0,EF8*ED$1*$I8/ED8)</f>
        <v>0</v>
      </c>
      <c r="EF8" s="89"/>
      <c r="EG8" s="91"/>
      <c r="EH8" s="124">
        <f>IF(ISBLANK(EG8),0,EI8*EG$1*$I8/EG8)</f>
        <v>0</v>
      </c>
      <c r="EI8" s="93"/>
      <c r="EJ8" s="91"/>
      <c r="EK8" s="124">
        <f>IF(ISBLANK(EJ8),0,EL8*EJ$1*$I8/EJ8)</f>
        <v>0</v>
      </c>
      <c r="EL8" s="93"/>
      <c r="EM8" s="91"/>
      <c r="EN8" s="124">
        <f>IF(ISBLANK(EM8),0,EO8*EM$1*$I8/EM8)</f>
        <v>0</v>
      </c>
      <c r="EO8" s="93"/>
      <c r="EP8" s="25"/>
      <c r="EQ8" s="25"/>
      <c r="ER8" s="26"/>
      <c r="ES8" s="26"/>
      <c r="ET8" s="26"/>
      <c r="EU8" s="26"/>
      <c r="EV8" s="26"/>
      <c r="EW8" s="26"/>
      <c r="EX8" s="26"/>
      <c r="EY8" s="26"/>
      <c r="EZ8" s="26"/>
      <c r="FA8" s="26"/>
      <c r="FB8" s="26"/>
      <c r="FC8" s="26"/>
    </row>
    <row r="9" spans="1:159" s="27" customFormat="1" ht="16.5" customHeight="1" x14ac:dyDescent="0.15">
      <c r="A9" s="324">
        <f>RANK(E9,E$4:E$235,0)</f>
        <v>6</v>
      </c>
      <c r="B9" s="24" t="s">
        <v>158</v>
      </c>
      <c r="C9" s="222" t="s">
        <v>400</v>
      </c>
      <c r="D9" s="241">
        <f>SUM(M9,P9,S9,V9,Y9,AB9,AE9,AH9,AK9,AN9,BC9,BF9,BL9,BO9,BR9,BU9,CA9,CP9,AT9,AW9,AQ9,AZ9,BI9,BX9,CD9,CG9,CJ9,CM9,DB9,DE9,DH9,DK9,DN9,CY9,CV9,CS9,DT9,DW9,DZ9,EC9,EF9,EI9,EL9,EO9)</f>
        <v>5</v>
      </c>
      <c r="E9" s="234">
        <f>SUM(L9,O9,R9,U9,X9,AA9,AD9,AG9,AJ9,AM9,BB9,BE9,BK9,BN9,BQ9,AS9,AV9,AP9,AY9,BH9,BZ9,BT9,BW9,CC9,CF9,CI9,CL9,CO9,DA9,DD9,DG9,DJ9,DM9,CX9,CU9,CR9,DP9,DS9,DV9,DY9,EB9,EE9,EH9,EK9,EN9)</f>
        <v>521.61989777918018</v>
      </c>
      <c r="F9" s="19" t="s">
        <v>583</v>
      </c>
      <c r="G9" s="20" t="s">
        <v>14</v>
      </c>
      <c r="H9" s="21" t="s">
        <v>97</v>
      </c>
      <c r="I9" s="116">
        <f>VLOOKUP(CONCATENATE(G9,H9),Tableau1[],2, FALSE)</f>
        <v>109</v>
      </c>
      <c r="J9" s="183"/>
      <c r="K9" s="112"/>
      <c r="L9" s="228">
        <f>IF(ISBLANK(K9),0,M9*K$1*$I9/K9)</f>
        <v>0</v>
      </c>
      <c r="M9" s="108"/>
      <c r="N9" s="94"/>
      <c r="O9" s="228">
        <f>IF(ISBLANK(N9),0,P9*N$1*$I9/N9)</f>
        <v>0</v>
      </c>
      <c r="P9" s="108"/>
      <c r="Q9" s="94"/>
      <c r="R9" s="188">
        <f>IF(ISBLANK(Q9),0,S9*Q$1*$I9/Q9)</f>
        <v>0</v>
      </c>
      <c r="S9" s="94"/>
      <c r="T9" s="120"/>
      <c r="U9" s="228">
        <f>IF(ISBLANK(T9),0,V9*T$1*$I9/T9)</f>
        <v>0</v>
      </c>
      <c r="V9" s="108"/>
      <c r="W9" s="94"/>
      <c r="X9" s="228">
        <f>IF(ISBLANK(W9),0,Y9*W$1*$I9/W9)</f>
        <v>0</v>
      </c>
      <c r="Y9" s="94"/>
      <c r="Z9" s="154"/>
      <c r="AA9" s="228">
        <f>IF(ISBLANK(Z9),0,AB9*Z$1*$I9/Z9)</f>
        <v>0</v>
      </c>
      <c r="AB9" s="108"/>
      <c r="AC9" s="212"/>
      <c r="AD9" s="228">
        <f>IF(ISBLANK(AC9),0,AE9*AC$1*$I9/AC9)</f>
        <v>0</v>
      </c>
      <c r="AE9" s="108"/>
      <c r="AF9" s="154"/>
      <c r="AG9" s="228">
        <f>IF(ISBLANK(AF9),0,AH9*AF$1*$I9/AF9)</f>
        <v>0</v>
      </c>
      <c r="AH9" s="108"/>
      <c r="AI9" s="128"/>
      <c r="AJ9" s="228">
        <f>IF(ISBLANK(AI9),0,AK9*AI$1*$I9/AI9)</f>
        <v>0</v>
      </c>
      <c r="AK9" s="94"/>
      <c r="AL9" s="91"/>
      <c r="AM9" s="228">
        <f>IF(ISBLANK(AL9),0,AN9*AL$1*$I9/AL9)</f>
        <v>0</v>
      </c>
      <c r="AN9" s="93"/>
      <c r="AO9" s="91"/>
      <c r="AP9" s="228">
        <f>IF(ISBLANK(AO9),0,AQ9*AO$1*$I9/AO9)</f>
        <v>0</v>
      </c>
      <c r="AQ9" s="93"/>
      <c r="AR9" s="128"/>
      <c r="AS9" s="228">
        <f>IF(ISBLANK(AR9),0,AT9*AR$1*$I9/AR9)</f>
        <v>0</v>
      </c>
      <c r="AT9" s="94"/>
      <c r="AU9" s="128"/>
      <c r="AV9" s="228">
        <f>IF(ISBLANK(AU9),0,AW9*AU$1*$I9/AU9)</f>
        <v>0</v>
      </c>
      <c r="AW9" s="94"/>
      <c r="AX9" s="91">
        <v>0.47119212962962959</v>
      </c>
      <c r="AY9" s="249">
        <f>IF(ISBLANK(AX9),0,AZ9*AX$1*$I9/AX9)</f>
        <v>354.75134484537347</v>
      </c>
      <c r="AZ9" s="250">
        <v>3</v>
      </c>
      <c r="BA9" s="94"/>
      <c r="BB9" s="228">
        <f>IF(ISBLANK(BA9),0,BC9*BA$1*$I9/BA9)</f>
        <v>0</v>
      </c>
      <c r="BC9" s="94"/>
      <c r="BD9" s="95"/>
      <c r="BE9" s="228">
        <f>IF(ISBLANK(BD9),0,BF9*BD$1*$I9/BD9)</f>
        <v>0</v>
      </c>
      <c r="BF9" s="93"/>
      <c r="BG9" s="94"/>
      <c r="BH9" s="228">
        <f>IF(ISBLANK(BG9),0,BI9*BG$1*$I9/BG9)</f>
        <v>0</v>
      </c>
      <c r="BI9" s="108"/>
      <c r="BJ9" s="94"/>
      <c r="BK9" s="228">
        <f>IF(ISBLANK(BJ9),0,BL9*BJ$1*$I9/BJ9)</f>
        <v>0</v>
      </c>
      <c r="BL9" s="94"/>
      <c r="BM9" s="95"/>
      <c r="BN9" s="124">
        <f>IF(ISBLANK(BM9),0,BO9*BM$1*$I9/BM9)</f>
        <v>0</v>
      </c>
      <c r="BO9" s="93"/>
      <c r="BP9" s="91"/>
      <c r="BQ9" s="92"/>
      <c r="BR9" s="93"/>
      <c r="BS9" s="91"/>
      <c r="BT9" s="124">
        <f>IF(ISBLANK(BS9),0,BU9*BS$1*$I9/BS9)</f>
        <v>0</v>
      </c>
      <c r="BU9" s="93"/>
      <c r="BV9" s="91"/>
      <c r="BW9" s="124">
        <f>IF(ISBLANK(BV9),0,BX9*BV$1*$I9/BV9)</f>
        <v>0</v>
      </c>
      <c r="BX9" s="93"/>
      <c r="BY9" s="94"/>
      <c r="BZ9" s="124">
        <f>IF(ISBLANK(BY9),0,CA9*BY$1*$I9/BY9)</f>
        <v>0</v>
      </c>
      <c r="CA9" s="108"/>
      <c r="CB9" s="94"/>
      <c r="CC9" s="124">
        <f>IF(ISBLANK(CB9),0,CD9*CB$1*$I9/CB9)</f>
        <v>0</v>
      </c>
      <c r="CD9" s="108"/>
      <c r="CE9" s="94"/>
      <c r="CF9" s="124">
        <f>IF(ISBLANK(CE9),0,CG9*CE$1*$I9/CE9)</f>
        <v>0</v>
      </c>
      <c r="CG9" s="108"/>
      <c r="CH9" s="94"/>
      <c r="CI9" s="124">
        <f>IF(ISBLANK(CH9),0,CJ9*CH$1*$I9/CH9)</f>
        <v>0</v>
      </c>
      <c r="CJ9" s="108"/>
      <c r="CK9" s="94"/>
      <c r="CL9" s="124">
        <f>IF(ISBLANK(CK9),0,CM9*CK$1*$I9/CK9)</f>
        <v>0</v>
      </c>
      <c r="CM9" s="108"/>
      <c r="CN9" s="94"/>
      <c r="CO9" s="94"/>
      <c r="CP9" s="108"/>
      <c r="CQ9" s="91"/>
      <c r="CR9" s="124">
        <f>IF(ISBLANK(CQ9),0,CS9*CQ$1*$I9/CQ9)</f>
        <v>0</v>
      </c>
      <c r="CS9" s="93"/>
      <c r="CT9" s="91"/>
      <c r="CU9" s="124">
        <f>IF(ISBLANK(CT9),0,CV9*CT$1*$I9/CT9)</f>
        <v>0</v>
      </c>
      <c r="CV9" s="93"/>
      <c r="CW9" s="91"/>
      <c r="CX9" s="124">
        <f>IF(ISBLANK(CW9),0,CY9*CW$1*$I9/CW9)</f>
        <v>0</v>
      </c>
      <c r="CY9" s="93"/>
      <c r="CZ9" s="94"/>
      <c r="DA9" s="124">
        <f>IF(ISBLANK(CZ9),0,DB9*CZ$1*$I9/CZ9)</f>
        <v>0</v>
      </c>
      <c r="DB9" s="94"/>
      <c r="DC9" s="95"/>
      <c r="DD9" s="124">
        <f>IF(ISBLANK(DC9),0,DE9*DC$1*$I9/DC9)</f>
        <v>0</v>
      </c>
      <c r="DE9" s="93"/>
      <c r="DF9" s="95"/>
      <c r="DG9" s="124">
        <f>IF(ISBLANK(DF9),0,DH9*DF$1*$I9/DF9)</f>
        <v>0</v>
      </c>
      <c r="DH9" s="93"/>
      <c r="DI9" s="91"/>
      <c r="DJ9" s="124">
        <f>IF(ISBLANK(DI9),0,DK9*DI$1*$I9/DI9)</f>
        <v>0</v>
      </c>
      <c r="DK9" s="93"/>
      <c r="DL9" s="91"/>
      <c r="DM9" s="124">
        <f>IF(ISBLANK(DL9),0,DN9*DL$1*$I9/DL9)</f>
        <v>0</v>
      </c>
      <c r="DN9" s="93"/>
      <c r="DO9" s="91"/>
      <c r="DP9" s="124">
        <f>IF(ISBLANK(DO9),0,DQ9*DO$1*$I9/DO9)</f>
        <v>0</v>
      </c>
      <c r="DQ9" s="93"/>
      <c r="DR9" s="91">
        <v>0.22171296296296295</v>
      </c>
      <c r="DS9" s="312">
        <f>IF(ISBLANK(DR9),0,DT9*DR$1*$I9/DR9)</f>
        <v>166.86855293380668</v>
      </c>
      <c r="DT9" s="93">
        <v>2</v>
      </c>
      <c r="DU9" s="91"/>
      <c r="DV9" s="312">
        <f>IF(ISBLANK(DU9),0,DW9*DU$1*$I9/DU9)</f>
        <v>0</v>
      </c>
      <c r="DW9" s="93"/>
      <c r="DX9" s="94"/>
      <c r="DY9" s="124">
        <f>IF(ISBLANK(DX9),0,DZ9*DX$1*$I9/DX9)</f>
        <v>0</v>
      </c>
      <c r="DZ9" s="108"/>
      <c r="EA9" s="91"/>
      <c r="EB9" s="124">
        <f>IF(ISBLANK(EA9),0,EC9*EA$1*$I9/EA9)</f>
        <v>0</v>
      </c>
      <c r="EC9" s="93"/>
      <c r="ED9" s="91"/>
      <c r="EE9" s="124">
        <f>IF(ISBLANK(ED9),0,EF9*ED$1*$I9/ED9)</f>
        <v>0</v>
      </c>
      <c r="EF9" s="93"/>
      <c r="EG9" s="91"/>
      <c r="EH9" s="124">
        <f>IF(ISBLANK(EG9),0,EI9*EG$1*$I9/EG9)</f>
        <v>0</v>
      </c>
      <c r="EI9" s="93"/>
      <c r="EJ9" s="91"/>
      <c r="EK9" s="124">
        <f>IF(ISBLANK(EJ9),0,EL9*EJ$1*$I9/EJ9)</f>
        <v>0</v>
      </c>
      <c r="EL9" s="93"/>
      <c r="EM9" s="91"/>
      <c r="EN9" s="124">
        <f>IF(ISBLANK(EM9),0,EO9*EM$1*$I9/EM9)</f>
        <v>0</v>
      </c>
      <c r="EO9" s="93"/>
      <c r="EP9" s="25"/>
      <c r="EQ9" s="25"/>
      <c r="ER9" s="26"/>
      <c r="ES9" s="26"/>
      <c r="ET9" s="26"/>
      <c r="EU9" s="26"/>
      <c r="EV9" s="26"/>
      <c r="EW9" s="26"/>
      <c r="EX9" s="26"/>
      <c r="EY9" s="26"/>
      <c r="EZ9" s="26"/>
      <c r="FA9" s="26"/>
      <c r="FB9" s="26"/>
      <c r="FC9" s="26"/>
    </row>
    <row r="10" spans="1:159" s="27" customFormat="1" ht="16.5" customHeight="1" x14ac:dyDescent="0.15">
      <c r="A10" s="324">
        <f>RANK(E10,E$4:E$235,0)</f>
        <v>7</v>
      </c>
      <c r="B10" s="24" t="s">
        <v>412</v>
      </c>
      <c r="C10" s="222" t="s">
        <v>413</v>
      </c>
      <c r="D10" s="241">
        <f>SUM(M10,P10,S10,V10,Y10,AB10,AE10,AH10,AK10,AN10,BC10,BF10,BL10,BO10,BR10,BU10,CA10,CP10,AT10,AW10,AQ10,AZ10,BI10,BX10,CD10,CG10,CJ10,CM10,DB10,DE10,DH10,DK10,DN10,CY10,CV10,CS10,DT10,DW10,DZ10,EC10,EF10,EI10,EL10,EO10)</f>
        <v>5</v>
      </c>
      <c r="E10" s="234">
        <f>SUM(L10,O10,R10,U10,X10,AA10,AD10,AG10,AJ10,AM10,BB10,BE10,BK10,BN10,BQ10,AS10,AV10,AP10,AY10,BH10,BZ10,BT10,BW10,CC10,CF10,CI10,CL10,CO10,DA10,DD10,DG10,DJ10,DM10,CX10,CU10,CR10,DP10,DS10,DV10,DY10,EB10,EE10,EH10,EK10,EN10)</f>
        <v>518.18251847415661</v>
      </c>
      <c r="F10" s="110" t="s">
        <v>592</v>
      </c>
      <c r="G10" s="20" t="s">
        <v>16</v>
      </c>
      <c r="H10" s="110" t="s">
        <v>97</v>
      </c>
      <c r="I10" s="116">
        <f>VLOOKUP(CONCATENATE(G10,H10),Tableau1[],2, FALSE)</f>
        <v>121</v>
      </c>
      <c r="J10" s="183"/>
      <c r="K10" s="111"/>
      <c r="L10" s="228">
        <f>IF(ISBLANK(K10),0,M10*K$1*$I10/K10)</f>
        <v>0</v>
      </c>
      <c r="M10" s="108"/>
      <c r="N10" s="94"/>
      <c r="O10" s="228">
        <f>IF(ISBLANK(N10),0,P10*N$1*$I10/N10)</f>
        <v>0</v>
      </c>
      <c r="P10" s="108"/>
      <c r="Q10" s="94"/>
      <c r="R10" s="188">
        <f>IF(ISBLANK(Q10),0,S10*Q$1*$I10/Q10)</f>
        <v>0</v>
      </c>
      <c r="S10" s="94"/>
      <c r="T10" s="120"/>
      <c r="U10" s="228">
        <f>IF(ISBLANK(T10),0,V10*T$1*$I10/T10)</f>
        <v>0</v>
      </c>
      <c r="V10" s="108"/>
      <c r="W10" s="94"/>
      <c r="X10" s="228">
        <f>IF(ISBLANK(W10),0,Y10*W$1*$I10/W10)</f>
        <v>0</v>
      </c>
      <c r="Y10" s="94"/>
      <c r="Z10" s="154"/>
      <c r="AA10" s="228">
        <f>IF(ISBLANK(Z10),0,AB10*Z$1*$I10/Z10)</f>
        <v>0</v>
      </c>
      <c r="AB10" s="108"/>
      <c r="AC10" s="212"/>
      <c r="AD10" s="228">
        <f>IF(ISBLANK(AC10),0,AE10*AC$1*$I10/AC10)</f>
        <v>0</v>
      </c>
      <c r="AE10" s="108"/>
      <c r="AF10" s="212">
        <v>0.30310185185185184</v>
      </c>
      <c r="AG10" s="228">
        <f>IF(ISBLANK(AF10),0,AH10*AF$1*$I10/AF10)</f>
        <v>196.97846341835955</v>
      </c>
      <c r="AH10" s="108">
        <v>2</v>
      </c>
      <c r="AI10" s="128"/>
      <c r="AJ10" s="228">
        <f>IF(ISBLANK(AI10),0,AK10*AI$1*$I10/AI10)</f>
        <v>0</v>
      </c>
      <c r="AK10" s="94"/>
      <c r="AL10" s="91"/>
      <c r="AM10" s="228">
        <f>IF(ISBLANK(AL10),0,AN10*AL$1*$I10/AL10)</f>
        <v>0</v>
      </c>
      <c r="AN10" s="93"/>
      <c r="AO10" s="91"/>
      <c r="AP10" s="228">
        <f>IF(ISBLANK(AO10),0,AQ10*AO$1*$I10/AO10)</f>
        <v>0</v>
      </c>
      <c r="AQ10" s="93"/>
      <c r="AR10" s="128"/>
      <c r="AS10" s="228">
        <f>IF(ISBLANK(AR10),0,AT10*AR$1*$I10/AR10)</f>
        <v>0</v>
      </c>
      <c r="AT10" s="94"/>
      <c r="AU10" s="128"/>
      <c r="AV10" s="228">
        <f>IF(ISBLANK(AU10),0,AW10*AU$1*$I10/AU10)</f>
        <v>0</v>
      </c>
      <c r="AW10" s="94"/>
      <c r="AX10" s="91">
        <v>0.57769675925925923</v>
      </c>
      <c r="AY10" s="249">
        <f>IF(ISBLANK(AX10),0,AZ10*AX$1*$I10/AX10)</f>
        <v>321.20405505579708</v>
      </c>
      <c r="AZ10" s="250">
        <v>3</v>
      </c>
      <c r="BA10" s="94"/>
      <c r="BB10" s="228">
        <f>IF(ISBLANK(BA10),0,BC10*BA$1*$I10/BA10)</f>
        <v>0</v>
      </c>
      <c r="BC10" s="94"/>
      <c r="BD10" s="95"/>
      <c r="BE10" s="228">
        <f>IF(ISBLANK(BD10),0,BF10*BD$1*$I10/BD10)</f>
        <v>0</v>
      </c>
      <c r="BF10" s="93"/>
      <c r="BG10" s="94"/>
      <c r="BH10" s="228">
        <f>IF(ISBLANK(BG10),0,BI10*BG$1*$I10/BG10)</f>
        <v>0</v>
      </c>
      <c r="BI10" s="108"/>
      <c r="BJ10" s="94"/>
      <c r="BK10" s="228">
        <f>IF(ISBLANK(BJ10),0,BL10*BJ$1*$I10/BJ10)</f>
        <v>0</v>
      </c>
      <c r="BL10" s="94"/>
      <c r="BM10" s="91"/>
      <c r="BN10" s="124">
        <f>IF(ISBLANK(BM10),0,BO10*BM$1*$I10/BM10)</f>
        <v>0</v>
      </c>
      <c r="BO10" s="93"/>
      <c r="BP10" s="91"/>
      <c r="BQ10" s="92"/>
      <c r="BR10" s="93"/>
      <c r="BS10" s="91"/>
      <c r="BT10" s="124">
        <f>IF(ISBLANK(BS10),0,BU10*BS$1*$I10/BS10)</f>
        <v>0</v>
      </c>
      <c r="BU10" s="93"/>
      <c r="BV10" s="91"/>
      <c r="BW10" s="124">
        <f>IF(ISBLANK(BV10),0,BX10*BV$1*$I10/BV10)</f>
        <v>0</v>
      </c>
      <c r="BX10" s="93"/>
      <c r="BY10" s="94"/>
      <c r="BZ10" s="124">
        <f>IF(ISBLANK(BY10),0,CA10*BY$1*$I10/BY10)</f>
        <v>0</v>
      </c>
      <c r="CA10" s="108"/>
      <c r="CB10" s="94"/>
      <c r="CC10" s="124">
        <f>IF(ISBLANK(CB10),0,CD10*CB$1*$I10/CB10)</f>
        <v>0</v>
      </c>
      <c r="CD10" s="108"/>
      <c r="CE10" s="94"/>
      <c r="CF10" s="124">
        <f>IF(ISBLANK(CE10),0,CG10*CE$1*$I10/CE10)</f>
        <v>0</v>
      </c>
      <c r="CG10" s="108"/>
      <c r="CH10" s="94"/>
      <c r="CI10" s="124">
        <f>IF(ISBLANK(CH10),0,CJ10*CH$1*$I10/CH10)</f>
        <v>0</v>
      </c>
      <c r="CJ10" s="108"/>
      <c r="CK10" s="94"/>
      <c r="CL10" s="124">
        <f>IF(ISBLANK(CK10),0,CM10*CK$1*$I10/CK10)</f>
        <v>0</v>
      </c>
      <c r="CM10" s="108"/>
      <c r="CN10" s="94"/>
      <c r="CO10" s="94"/>
      <c r="CP10" s="108"/>
      <c r="CQ10" s="91"/>
      <c r="CR10" s="124">
        <f>IF(ISBLANK(CQ10),0,CS10*CQ$1*$I10/CQ10)</f>
        <v>0</v>
      </c>
      <c r="CS10" s="93"/>
      <c r="CT10" s="91"/>
      <c r="CU10" s="124">
        <f>IF(ISBLANK(CT10),0,CV10*CT$1*$I10/CT10)</f>
        <v>0</v>
      </c>
      <c r="CV10" s="93"/>
      <c r="CW10" s="91"/>
      <c r="CX10" s="124">
        <f>IF(ISBLANK(CW10),0,CY10*CW$1*$I10/CW10)</f>
        <v>0</v>
      </c>
      <c r="CY10" s="93"/>
      <c r="CZ10" s="94"/>
      <c r="DA10" s="124">
        <f>IF(ISBLANK(CZ10),0,DB10*CZ$1*$I10/CZ10)</f>
        <v>0</v>
      </c>
      <c r="DB10" s="94"/>
      <c r="DC10" s="95"/>
      <c r="DD10" s="124">
        <f>IF(ISBLANK(DC10),0,DE10*DC$1*$I10/DC10)</f>
        <v>0</v>
      </c>
      <c r="DE10" s="93"/>
      <c r="DF10" s="95"/>
      <c r="DG10" s="124">
        <f>IF(ISBLANK(DF10),0,DH10*DF$1*$I10/DF10)</f>
        <v>0</v>
      </c>
      <c r="DH10" s="93"/>
      <c r="DI10" s="91"/>
      <c r="DJ10" s="124">
        <f>IF(ISBLANK(DI10),0,DK10*DI$1*$I10/DI10)</f>
        <v>0</v>
      </c>
      <c r="DK10" s="93"/>
      <c r="DL10" s="91"/>
      <c r="DM10" s="124">
        <f>IF(ISBLANK(DL10),0,DN10*DL$1*$I10/DL10)</f>
        <v>0</v>
      </c>
      <c r="DN10" s="93"/>
      <c r="DO10" s="91"/>
      <c r="DP10" s="124">
        <f>IF(ISBLANK(DO10),0,DQ10*DO$1*$I10/DO10)</f>
        <v>0</v>
      </c>
      <c r="DQ10" s="93"/>
      <c r="DR10" s="91"/>
      <c r="DS10" s="312">
        <f>IF(ISBLANK(DR10),0,DT10*DR$1*$I10/DR10)</f>
        <v>0</v>
      </c>
      <c r="DT10" s="93"/>
      <c r="DU10" s="91"/>
      <c r="DV10" s="312">
        <f>IF(ISBLANK(DU10),0,DW10*DU$1*$I10/DU10)</f>
        <v>0</v>
      </c>
      <c r="DW10" s="93"/>
      <c r="DX10" s="94"/>
      <c r="DY10" s="124">
        <f>IF(ISBLANK(DX10),0,DZ10*DX$1*$I10/DX10)</f>
        <v>0</v>
      </c>
      <c r="DZ10" s="108"/>
      <c r="EA10" s="91"/>
      <c r="EB10" s="124">
        <f>IF(ISBLANK(EA10),0,EC10*EA$1*$I10/EA10)</f>
        <v>0</v>
      </c>
      <c r="EC10" s="93"/>
      <c r="ED10" s="91"/>
      <c r="EE10" s="124">
        <f>IF(ISBLANK(ED10),0,EF10*ED$1*$I10/ED10)</f>
        <v>0</v>
      </c>
      <c r="EF10" s="93"/>
      <c r="EG10" s="91"/>
      <c r="EH10" s="124">
        <f>IF(ISBLANK(EG10),0,EI10*EG$1*$I10/EG10)</f>
        <v>0</v>
      </c>
      <c r="EI10" s="93"/>
      <c r="EJ10" s="91"/>
      <c r="EK10" s="124">
        <f>IF(ISBLANK(EJ10),0,EL10*EJ$1*$I10/EJ10)</f>
        <v>0</v>
      </c>
      <c r="EL10" s="93"/>
      <c r="EM10" s="91"/>
      <c r="EN10" s="124">
        <f>IF(ISBLANK(EM10),0,EO10*EM$1*$I10/EM10)</f>
        <v>0</v>
      </c>
      <c r="EO10" s="93"/>
      <c r="EP10" s="25"/>
      <c r="EQ10" s="25"/>
      <c r="ER10" s="26"/>
      <c r="ES10" s="26"/>
      <c r="ET10" s="26"/>
      <c r="EU10" s="26"/>
      <c r="EV10" s="26"/>
      <c r="EW10" s="26"/>
      <c r="EX10" s="26"/>
      <c r="EY10" s="26"/>
      <c r="EZ10" s="26"/>
      <c r="FA10" s="26"/>
      <c r="FB10" s="26"/>
      <c r="FC10" s="26"/>
    </row>
    <row r="11" spans="1:159" s="27" customFormat="1" ht="16.5" customHeight="1" x14ac:dyDescent="0.15">
      <c r="A11" s="324">
        <f>RANK(E11,E$4:E$235,0)</f>
        <v>8</v>
      </c>
      <c r="B11" s="24" t="s">
        <v>123</v>
      </c>
      <c r="C11" s="222" t="s">
        <v>366</v>
      </c>
      <c r="D11" s="241">
        <f>SUM(M11,P11,S11,V11,Y11,AB11,AE11,AH11,AK11,AN11,BC11,BF11,BL11,BO11,BR11,BU11,CA11,CP11,AT11,AW11,AQ11,AZ11,BI11,BX11,CD11,CG11,CJ11,CM11,DB11,DE11,DH11,DK11,DN11,CY11,CV11,CS11,DT11,DW11,DZ11,EC11,EF11,EI11,EL11,EO11)</f>
        <v>5</v>
      </c>
      <c r="E11" s="234">
        <f>SUM(L11,O11,R11,U11,X11,AA11,AD11,AG11,AJ11,AM11,BB11,BE11,BK11,BN11,BQ11,AS11,AV11,AP11,AY11,BH11,BZ11,BT11,BW11,CC11,CF11,CI11,CL11,CO11,DA11,DD11,DG11,DJ11,DM11,CX11,CU11,CR11,DP11,DS11,DV11,DY11,EB11,EE11,EH11,EK11,EN11)</f>
        <v>508.3225413956975</v>
      </c>
      <c r="F11" s="110" t="s">
        <v>553</v>
      </c>
      <c r="G11" s="20" t="s">
        <v>13</v>
      </c>
      <c r="H11" s="110" t="s">
        <v>97</v>
      </c>
      <c r="I11" s="116">
        <f>VLOOKUP(CONCATENATE(G11,H11),Tableau1[],2, FALSE)</f>
        <v>105</v>
      </c>
      <c r="J11" s="183"/>
      <c r="K11" s="111"/>
      <c r="L11" s="228">
        <f>IF(ISBLANK(K11),0,M11*K$1*$I11/K11)</f>
        <v>0</v>
      </c>
      <c r="M11" s="108"/>
      <c r="N11" s="94"/>
      <c r="O11" s="228">
        <f>IF(ISBLANK(N11),0,P11*N$1*$I11/N11)</f>
        <v>0</v>
      </c>
      <c r="P11" s="108"/>
      <c r="Q11" s="94"/>
      <c r="R11" s="188">
        <f>IF(ISBLANK(Q11),0,S11*Q$1*$I11/Q11)</f>
        <v>0</v>
      </c>
      <c r="S11" s="94"/>
      <c r="T11" s="141"/>
      <c r="U11" s="228">
        <f>IF(ISBLANK(T11),0,V11*T$1*$I11/T11)</f>
        <v>0</v>
      </c>
      <c r="V11" s="108"/>
      <c r="W11" s="94"/>
      <c r="X11" s="228">
        <f>IF(ISBLANK(W11),0,Y11*W$1*$I11/W11)</f>
        <v>0</v>
      </c>
      <c r="Y11" s="94"/>
      <c r="Z11" s="154"/>
      <c r="AA11" s="228">
        <f>IF(ISBLANK(Z11),0,AB11*Z$1*$I11/Z11)</f>
        <v>0</v>
      </c>
      <c r="AB11" s="149"/>
      <c r="AC11" s="212">
        <v>6.581018518518518E-2</v>
      </c>
      <c r="AD11" s="228">
        <f>IF(ISBLANK(AC11),0,AE11*AC$1*$I11/AC11)</f>
        <v>102.50703482237076</v>
      </c>
      <c r="AE11" s="108">
        <v>1</v>
      </c>
      <c r="AF11" s="154"/>
      <c r="AG11" s="228">
        <f>IF(ISBLANK(AF11),0,AH11*AF$1*$I11/AF11)</f>
        <v>0</v>
      </c>
      <c r="AH11" s="108"/>
      <c r="AI11" s="128"/>
      <c r="AJ11" s="228">
        <f>IF(ISBLANK(AI11),0,AK11*AI$1*$I11/AI11)</f>
        <v>0</v>
      </c>
      <c r="AK11" s="94"/>
      <c r="AL11" s="91"/>
      <c r="AM11" s="228">
        <f>IF(ISBLANK(AL11),0,AN11*AL$1*$I11/AL11)</f>
        <v>0</v>
      </c>
      <c r="AN11" s="93"/>
      <c r="AO11" s="91">
        <v>0.11280092592592593</v>
      </c>
      <c r="AP11" s="228">
        <f>IF(ISBLANK(AO11),0,AQ11*AO$1*$I11/AO11)</f>
        <v>99.548532731376966</v>
      </c>
      <c r="AQ11" s="93">
        <v>1</v>
      </c>
      <c r="AR11" s="128"/>
      <c r="AS11" s="228">
        <f>IF(ISBLANK(AR11),0,AT11*AR$1*$I11/AR11)</f>
        <v>0</v>
      </c>
      <c r="AT11" s="94"/>
      <c r="AU11" s="128"/>
      <c r="AV11" s="228">
        <f>IF(ISBLANK(AU11),0,AW11*AU$1*$I11/AU11)</f>
        <v>0</v>
      </c>
      <c r="AW11" s="94"/>
      <c r="AX11" s="91"/>
      <c r="AY11" s="113"/>
      <c r="AZ11" s="250"/>
      <c r="BA11" s="94"/>
      <c r="BB11" s="228">
        <f>IF(ISBLANK(BA11),0,BC11*BA$1*$I11/BA11)</f>
        <v>0</v>
      </c>
      <c r="BC11" s="94"/>
      <c r="BD11" s="95">
        <v>0.12210648148148147</v>
      </c>
      <c r="BE11" s="228">
        <f>IF(ISBLANK(BD11),0,BF11*BD$1*$I11/BD11)</f>
        <v>104.64170616113745</v>
      </c>
      <c r="BF11" s="93">
        <v>1</v>
      </c>
      <c r="BG11" s="131"/>
      <c r="BH11" s="228">
        <f>IF(ISBLANK(BG11),0,BI11*BG$1*$I11/BG11)</f>
        <v>0</v>
      </c>
      <c r="BI11" s="108"/>
      <c r="BJ11" s="131"/>
      <c r="BK11" s="228">
        <f>IF(ISBLANK(BJ11),0,BL11*BJ$1*$I11/BJ11)</f>
        <v>0</v>
      </c>
      <c r="BL11" s="94"/>
      <c r="BM11" s="95"/>
      <c r="BN11" s="124">
        <f>IF(ISBLANK(BM11),0,BO11*BM$1*$I11/BM11)</f>
        <v>0</v>
      </c>
      <c r="BO11" s="93"/>
      <c r="BP11" s="95"/>
      <c r="BQ11" s="92"/>
      <c r="BR11" s="93"/>
      <c r="BS11" s="91"/>
      <c r="BT11" s="124">
        <f>IF(ISBLANK(BS11),0,BU11*BS$1*$I11/BS11)</f>
        <v>0</v>
      </c>
      <c r="BU11" s="93"/>
      <c r="BV11" s="91"/>
      <c r="BW11" s="124">
        <f>IF(ISBLANK(BV11),0,BX11*BV$1*$I11/BV11)</f>
        <v>0</v>
      </c>
      <c r="BX11" s="93"/>
      <c r="BY11" s="111">
        <v>0.12299768518518518</v>
      </c>
      <c r="BZ11" s="124">
        <f>IF(ISBLANK(BY11),0,CA11*BY$1*$I11/BY11)</f>
        <v>106.30422508704244</v>
      </c>
      <c r="CA11" s="108">
        <v>1</v>
      </c>
      <c r="CB11" s="111"/>
      <c r="CC11" s="124">
        <f>IF(ISBLANK(CB11),0,CD11*CB$1*$I11/CB11)</f>
        <v>0</v>
      </c>
      <c r="CD11" s="108"/>
      <c r="CE11" s="111"/>
      <c r="CF11" s="124">
        <f>IF(ISBLANK(CE11),0,CG11*CE$1*$I11/CE11)</f>
        <v>0</v>
      </c>
      <c r="CG11" s="108"/>
      <c r="CH11" s="111"/>
      <c r="CI11" s="124">
        <f>IF(ISBLANK(CH11),0,CJ11*CH$1*$I11/CH11)</f>
        <v>0</v>
      </c>
      <c r="CJ11" s="108"/>
      <c r="CK11" s="111"/>
      <c r="CL11" s="124">
        <f>IF(ISBLANK(CK11),0,CM11*CK$1*$I11/CK11)</f>
        <v>0</v>
      </c>
      <c r="CM11" s="108"/>
      <c r="CN11" s="94"/>
      <c r="CO11" s="94"/>
      <c r="CP11" s="108"/>
      <c r="CQ11" s="91"/>
      <c r="CR11" s="124">
        <f>IF(ISBLANK(CQ11),0,CS11*CQ$1*$I11/CQ11)</f>
        <v>0</v>
      </c>
      <c r="CS11" s="93"/>
      <c r="CT11" s="91"/>
      <c r="CU11" s="124">
        <f>IF(ISBLANK(CT11),0,CV11*CT$1*$I11/CT11)</f>
        <v>0</v>
      </c>
      <c r="CV11" s="93"/>
      <c r="CW11" s="91"/>
      <c r="CX11" s="124">
        <f>IF(ISBLANK(CW11),0,CY11*CW$1*$I11/CW11)</f>
        <v>0</v>
      </c>
      <c r="CY11" s="93"/>
      <c r="CZ11" s="94"/>
      <c r="DA11" s="124">
        <f>IF(ISBLANK(CZ11),0,DB11*CZ$1*$I11/CZ11)</f>
        <v>0</v>
      </c>
      <c r="DB11" s="94"/>
      <c r="DC11" s="95"/>
      <c r="DD11" s="124">
        <f>IF(ISBLANK(DC11),0,DE11*DC$1*$I11/DC11)</f>
        <v>0</v>
      </c>
      <c r="DE11" s="93"/>
      <c r="DF11" s="95"/>
      <c r="DG11" s="124">
        <f>IF(ISBLANK(DF11),0,DH11*DF$1*$I11/DF11)</f>
        <v>0</v>
      </c>
      <c r="DH11" s="93"/>
      <c r="DI11" s="91"/>
      <c r="DJ11" s="124">
        <f>IF(ISBLANK(DI11),0,DK11*DI$1*$I11/DI11)</f>
        <v>0</v>
      </c>
      <c r="DK11" s="93"/>
      <c r="DL11" s="91"/>
      <c r="DM11" s="124">
        <f>IF(ISBLANK(DL11),0,DN11*DL$1*$I11/DL11)</f>
        <v>0</v>
      </c>
      <c r="DN11" s="93"/>
      <c r="DO11" s="91"/>
      <c r="DP11" s="124">
        <f>IF(ISBLANK(DO11),0,DQ11*DO$1*$I11/DO11)</f>
        <v>0</v>
      </c>
      <c r="DQ11" s="93"/>
      <c r="DR11" s="91"/>
      <c r="DS11" s="312">
        <f>IF(ISBLANK(DR11),0,DT11*DR$1*$I11/DR11)</f>
        <v>0</v>
      </c>
      <c r="DT11" s="93"/>
      <c r="DU11" s="91"/>
      <c r="DV11" s="312">
        <f>IF(ISBLANK(DU11),0,DW11*DU$1*$I11/DU11)</f>
        <v>0</v>
      </c>
      <c r="DW11" s="93"/>
      <c r="DX11" s="111">
        <v>0.12744212962962961</v>
      </c>
      <c r="DY11" s="124">
        <f>IF(ISBLANK(DX11),0,DZ11*DX$1*$I11/DX11)</f>
        <v>95.321042593769889</v>
      </c>
      <c r="DZ11" s="108">
        <v>1</v>
      </c>
      <c r="EA11" s="91"/>
      <c r="EB11" s="124">
        <f>IF(ISBLANK(EA11),0,EC11*EA$1*$I11/EA11)</f>
        <v>0</v>
      </c>
      <c r="EC11" s="93"/>
      <c r="ED11" s="91"/>
      <c r="EE11" s="124">
        <f>IF(ISBLANK(ED11),0,EF11*ED$1*$I11/ED11)</f>
        <v>0</v>
      </c>
      <c r="EF11" s="93"/>
      <c r="EG11" s="91"/>
      <c r="EH11" s="124">
        <f>IF(ISBLANK(EG11),0,EI11*EG$1*$I11/EG11)</f>
        <v>0</v>
      </c>
      <c r="EI11" s="93"/>
      <c r="EJ11" s="91"/>
      <c r="EK11" s="124">
        <f>IF(ISBLANK(EJ11),0,EL11*EJ$1*$I11/EJ11)</f>
        <v>0</v>
      </c>
      <c r="EL11" s="93"/>
      <c r="EM11" s="91"/>
      <c r="EN11" s="124">
        <f>IF(ISBLANK(EM11),0,EO11*EM$1*$I11/EM11)</f>
        <v>0</v>
      </c>
      <c r="EO11" s="93"/>
      <c r="EP11" s="25"/>
      <c r="EQ11" s="25"/>
      <c r="ER11" s="26"/>
      <c r="ES11" s="26"/>
      <c r="ET11" s="26"/>
      <c r="EU11" s="26"/>
      <c r="EV11" s="26"/>
      <c r="EW11" s="26"/>
      <c r="EX11" s="26"/>
      <c r="EY11" s="26"/>
      <c r="EZ11" s="26"/>
      <c r="FA11" s="26"/>
      <c r="FB11" s="26"/>
      <c r="FC11" s="26"/>
    </row>
    <row r="12" spans="1:159" s="27" customFormat="1" ht="16.5" customHeight="1" x14ac:dyDescent="0.15">
      <c r="A12" s="324">
        <f>RANK(E12,E$4:E$235,0)</f>
        <v>9</v>
      </c>
      <c r="B12" s="24" t="s">
        <v>155</v>
      </c>
      <c r="C12" s="222" t="s">
        <v>156</v>
      </c>
      <c r="D12" s="241">
        <f>SUM(M12,P12,S12,V12,Y12,AB12,AE12,AH12,AK12,AN12,BC12,BF12,BL12,BO12,BR12,BU12,CA12,CP12,AT12,AW12,AQ12,AZ12,BI12,BX12,CD12,CG12,CJ12,CM12,DB12,DE12,DH12,DK12,DN12,CY12,CV12,CS12,DT12,DW12,DZ12,EC12,EF12,EI12,EL12,EO12)</f>
        <v>4</v>
      </c>
      <c r="E12" s="234">
        <f>SUM(L12,O12,R12,U12,X12,AA12,AD12,AG12,AJ12,AM12,BB12,BE12,BK12,BN12,BQ12,AS12,AV12,AP12,AY12,BH12,BZ12,BT12,BW12,CC12,CF12,CI12,CL12,CO12,DA12,DD12,DG12,DJ12,DM12,CX12,CU12,CR12,DP12,DS12,DV12,DY12,EB12,EE12,EH12,EK12,EN12)</f>
        <v>485.48631042932573</v>
      </c>
      <c r="F12" s="110" t="s">
        <v>467</v>
      </c>
      <c r="G12" s="123" t="s">
        <v>10</v>
      </c>
      <c r="H12" s="142" t="s">
        <v>97</v>
      </c>
      <c r="I12" s="116">
        <f>VLOOKUP(CONCATENATE(G12,H12),Tableau1[],2, FALSE)</f>
        <v>100</v>
      </c>
      <c r="J12" s="183"/>
      <c r="K12" s="132"/>
      <c r="L12" s="228">
        <f>IF(ISBLANK(K12),0,M12*K$1*$I12/K12)</f>
        <v>0</v>
      </c>
      <c r="M12" s="108"/>
      <c r="N12" s="109"/>
      <c r="O12" s="228">
        <f>IF(ISBLANK(N12),0,P12*N$1*$I12/N12)</f>
        <v>0</v>
      </c>
      <c r="P12" s="114"/>
      <c r="Q12" s="109"/>
      <c r="R12" s="188">
        <f>IF(ISBLANK(Q12),0,S12*Q$1*$I12/Q12)</f>
        <v>0</v>
      </c>
      <c r="S12" s="109"/>
      <c r="T12" s="141"/>
      <c r="U12" s="228">
        <f>IF(ISBLANK(T12),0,V12*T$1*$I12/T12)</f>
        <v>0</v>
      </c>
      <c r="V12" s="108"/>
      <c r="W12" s="94"/>
      <c r="X12" s="228">
        <f>IF(ISBLANK(W12),0,Y12*W$1*$I12/W12)</f>
        <v>0</v>
      </c>
      <c r="Y12" s="94"/>
      <c r="Z12" s="135"/>
      <c r="AA12" s="228">
        <f>IF(ISBLANK(Z12),0,AB12*Z$1*$I12/Z12)</f>
        <v>0</v>
      </c>
      <c r="AB12" s="108"/>
      <c r="AC12" s="212"/>
      <c r="AD12" s="228">
        <f>IF(ISBLANK(AC12),0,AE12*AC$1*$I12/AC12)</f>
        <v>0</v>
      </c>
      <c r="AE12" s="114"/>
      <c r="AF12" s="135"/>
      <c r="AG12" s="228">
        <f>IF(ISBLANK(AF12),0,AH12*AF$1*$I12/AF12)</f>
        <v>0</v>
      </c>
      <c r="AH12" s="108"/>
      <c r="AI12" s="159"/>
      <c r="AJ12" s="228">
        <f>IF(ISBLANK(AI12),0,AK12*AI$1*$I12/AI12)</f>
        <v>0</v>
      </c>
      <c r="AK12" s="125"/>
      <c r="AL12" s="239">
        <v>0.24265046296296297</v>
      </c>
      <c r="AM12" s="228">
        <f>IF(ISBLANK(AL12),0,AN12*AL$1*$I12/AL12)</f>
        <v>184.60290961125685</v>
      </c>
      <c r="AN12" s="89">
        <v>2</v>
      </c>
      <c r="AO12" s="239"/>
      <c r="AP12" s="228">
        <f>IF(ISBLANK(AO12),0,AQ12*AO$1*$I12/AO12)</f>
        <v>0</v>
      </c>
      <c r="AQ12" s="89"/>
      <c r="AR12" s="129"/>
      <c r="AS12" s="228">
        <f>IF(ISBLANK(AR12),0,AT12*AR$1*$I12/AR12)</f>
        <v>0</v>
      </c>
      <c r="AT12" s="90"/>
      <c r="AU12" s="129"/>
      <c r="AV12" s="228">
        <f>IF(ISBLANK(AU12),0,AW12*AU$1*$I12/AU12)</f>
        <v>0</v>
      </c>
      <c r="AW12" s="90"/>
      <c r="AX12" s="87"/>
      <c r="AY12" s="249">
        <f>IF(ISBLANK(AX12),0,AZ12*AX$1*$I12/AX12)</f>
        <v>0</v>
      </c>
      <c r="AZ12" s="250"/>
      <c r="BA12" s="90"/>
      <c r="BB12" s="228">
        <f>IF(ISBLANK(BA12),0,BC12*BA$1*$I12/BA12)</f>
        <v>0</v>
      </c>
      <c r="BC12" s="90"/>
      <c r="BD12" s="87"/>
      <c r="BE12" s="228">
        <f>IF(ISBLANK(BD12),0,BF12*BD$1*$I12/BD12)</f>
        <v>0</v>
      </c>
      <c r="BF12" s="89"/>
      <c r="BG12" s="90"/>
      <c r="BH12" s="228">
        <f>IF(ISBLANK(BG12),0,BI12*BG$1*$I12/BG12)</f>
        <v>0</v>
      </c>
      <c r="BI12" s="107"/>
      <c r="BJ12" s="90"/>
      <c r="BK12" s="228">
        <f>IF(ISBLANK(BJ12),0,BL12*BJ$1*$I12/BJ12)</f>
        <v>0</v>
      </c>
      <c r="BL12" s="90"/>
      <c r="BM12" s="87"/>
      <c r="BN12" s="124">
        <f>IF(ISBLANK(BM12),0,BO12*BM$1*$I12/BM12)</f>
        <v>0</v>
      </c>
      <c r="BO12" s="89"/>
      <c r="BP12" s="87"/>
      <c r="BQ12" s="88"/>
      <c r="BR12" s="89"/>
      <c r="BS12" s="87"/>
      <c r="BT12" s="124">
        <f>IF(ISBLANK(BS12),0,BU12*BS$1*$I12/BS12)</f>
        <v>0</v>
      </c>
      <c r="BU12" s="89"/>
      <c r="BV12" s="87"/>
      <c r="BW12" s="124">
        <f>IF(ISBLANK(BV12),0,BX12*BV$1*$I12/BV12)</f>
        <v>0</v>
      </c>
      <c r="BX12" s="89"/>
      <c r="BY12" s="90"/>
      <c r="BZ12" s="124">
        <f>IF(ISBLANK(BY12),0,CA12*BY$1*$I12/BY12)</f>
        <v>0</v>
      </c>
      <c r="CA12" s="107"/>
      <c r="CB12" s="90"/>
      <c r="CC12" s="124">
        <f>IF(ISBLANK(CB12),0,CD12*CB$1*$I12/CB12)</f>
        <v>0</v>
      </c>
      <c r="CD12" s="107"/>
      <c r="CE12" s="90"/>
      <c r="CF12" s="124">
        <f>IF(ISBLANK(CE12),0,CG12*CE$1*$I12/CE12)</f>
        <v>0</v>
      </c>
      <c r="CG12" s="107"/>
      <c r="CH12" s="90"/>
      <c r="CI12" s="124">
        <f>IF(ISBLANK(CH12),0,CJ12*CH$1*$I12/CH12)</f>
        <v>0</v>
      </c>
      <c r="CJ12" s="107"/>
      <c r="CK12" s="90"/>
      <c r="CL12" s="124">
        <f>IF(ISBLANK(CK12),0,CM12*CK$1*$I12/CK12)</f>
        <v>0</v>
      </c>
      <c r="CM12" s="107"/>
      <c r="CN12" s="90"/>
      <c r="CO12" s="90"/>
      <c r="CP12" s="107"/>
      <c r="CQ12" s="87"/>
      <c r="CR12" s="124">
        <f>IF(ISBLANK(CQ12),0,CS12*CQ$1*$I12/CQ12)</f>
        <v>0</v>
      </c>
      <c r="CS12" s="89"/>
      <c r="CT12" s="87"/>
      <c r="CU12" s="124">
        <f>IF(ISBLANK(CT12),0,CV12*CT$1*$I12/CT12)</f>
        <v>0</v>
      </c>
      <c r="CV12" s="89"/>
      <c r="CW12" s="87"/>
      <c r="CX12" s="124">
        <f>IF(ISBLANK(CW12),0,CY12*CW$1*$I12/CW12)</f>
        <v>0</v>
      </c>
      <c r="CY12" s="89"/>
      <c r="CZ12" s="90"/>
      <c r="DA12" s="124">
        <f>IF(ISBLANK(CZ12),0,DB12*CZ$1*$I12/CZ12)</f>
        <v>0</v>
      </c>
      <c r="DB12" s="90"/>
      <c r="DC12" s="87"/>
      <c r="DD12" s="124">
        <f>IF(ISBLANK(DC12),0,DE12*DC$1*$I12/DC12)</f>
        <v>0</v>
      </c>
      <c r="DE12" s="89"/>
      <c r="DF12" s="87"/>
      <c r="DG12" s="124">
        <f>IF(ISBLANK(DF12),0,DH12*DF$1*$I12/DF12)</f>
        <v>0</v>
      </c>
      <c r="DH12" s="89"/>
      <c r="DI12" s="87"/>
      <c r="DJ12" s="124">
        <f>IF(ISBLANK(DI12),0,DK12*DI$1*$I12/DI12)</f>
        <v>0</v>
      </c>
      <c r="DK12" s="89"/>
      <c r="DL12" s="87"/>
      <c r="DM12" s="124">
        <f>IF(ISBLANK(DL12),0,DN12*DL$1*$I12/DL12)</f>
        <v>0</v>
      </c>
      <c r="DN12" s="89"/>
      <c r="DO12" s="248">
        <v>9.8032407407407415E-2</v>
      </c>
      <c r="DP12" s="124">
        <f>IF(ISBLANK(DO12),0,DQ12*DO$1*$I12/DO12)</f>
        <v>129.8819362455726</v>
      </c>
      <c r="DQ12" s="89">
        <v>1</v>
      </c>
      <c r="DR12" s="87"/>
      <c r="DS12" s="312">
        <f>IF(ISBLANK(DR12),0,DT12*DR$1*$I12/DR12)</f>
        <v>0</v>
      </c>
      <c r="DT12" s="89"/>
      <c r="DU12" s="87"/>
      <c r="DV12" s="312">
        <f>IF(ISBLANK(DU12),0,DW12*DU$1*$I12/DU12)</f>
        <v>0</v>
      </c>
      <c r="DW12" s="89"/>
      <c r="DX12" s="90"/>
      <c r="DY12" s="124">
        <f>IF(ISBLANK(DX12),0,DZ12*DX$1*$I12/DX12)</f>
        <v>0</v>
      </c>
      <c r="DZ12" s="107"/>
      <c r="EA12" s="87"/>
      <c r="EB12" s="124">
        <f>IF(ISBLANK(EA12),0,EC12*EA$1*$I12/EA12)</f>
        <v>0</v>
      </c>
      <c r="EC12" s="89"/>
      <c r="ED12" s="87"/>
      <c r="EE12" s="124">
        <f>IF(ISBLANK(ED12),0,EF12*ED$1*$I12/ED12)</f>
        <v>0</v>
      </c>
      <c r="EF12" s="89"/>
      <c r="EG12" s="91">
        <v>0.22917824074074075</v>
      </c>
      <c r="EH12" s="124">
        <f>IF(ISBLANK(EG12),0,EI12*EG$1*$I12/EG12)</f>
        <v>171.0014645724963</v>
      </c>
      <c r="EI12" s="93">
        <v>2</v>
      </c>
      <c r="EJ12" s="91"/>
      <c r="EK12" s="124">
        <f>IF(ISBLANK(EJ12),0,EL12*EJ$1*$I12/EJ12)</f>
        <v>0</v>
      </c>
      <c r="EL12" s="93"/>
      <c r="EM12" s="91"/>
      <c r="EN12" s="124">
        <f>IF(ISBLANK(EM12),0,EO12*EM$1*$I12/EM12)</f>
        <v>0</v>
      </c>
      <c r="EO12" s="93"/>
      <c r="EP12" s="25"/>
      <c r="EQ12" s="25"/>
      <c r="ER12" s="26"/>
      <c r="ES12" s="26"/>
      <c r="ET12" s="26"/>
      <c r="EU12" s="26"/>
      <c r="EV12" s="26"/>
      <c r="EW12" s="26"/>
      <c r="EX12" s="26"/>
      <c r="EY12" s="26"/>
      <c r="EZ12" s="26"/>
      <c r="FA12" s="26"/>
      <c r="FB12" s="26"/>
      <c r="FC12" s="26"/>
    </row>
    <row r="13" spans="1:159" s="27" customFormat="1" ht="16.5" customHeight="1" x14ac:dyDescent="0.15">
      <c r="A13" s="324">
        <f>RANK(E13,E$4:E$235,0)</f>
        <v>10</v>
      </c>
      <c r="B13" s="24" t="s">
        <v>384</v>
      </c>
      <c r="C13" s="222" t="s">
        <v>385</v>
      </c>
      <c r="D13" s="241">
        <f>SUM(M13,P13,S13,V13,Y13,AB13,AE13,AH13,AK13,AN13,BC13,BF13,BL13,BO13,BR13,BU13,CA13,CP13,AT13,AW13,AQ13,AZ13,BI13,BX13,CD13,CG13,CJ13,CM13,DB13,DE13,DH13,DK13,DN13,CY13,CV13,CS13,DT13,DW13,DZ13,EC13,EF13,EI13,EL13,EO13)</f>
        <v>5</v>
      </c>
      <c r="E13" s="234">
        <f>SUM(L13,O13,R13,U13,X13,AA13,AD13,AG13,AJ13,AM13,BB13,BE13,BK13,BN13,BQ13,AS13,AV13,AP13,AY13,BH13,BZ13,BT13,BW13,CC13,CF13,CI13,CL13,CO13,DA13,DD13,DG13,DJ13,DM13,CX13,CU13,CR13,DP13,DS13,DV13,DY13,EB13,EE13,EH13,EK13,EN13)</f>
        <v>482.18453523084725</v>
      </c>
      <c r="F13" s="19" t="s">
        <v>570</v>
      </c>
      <c r="G13" s="20" t="s">
        <v>14</v>
      </c>
      <c r="H13" s="21" t="s">
        <v>97</v>
      </c>
      <c r="I13" s="116">
        <f>VLOOKUP(CONCATENATE(G13,H13),Tableau1[],2, FALSE)</f>
        <v>109</v>
      </c>
      <c r="J13" s="183"/>
      <c r="K13" s="111"/>
      <c r="L13" s="228">
        <f>IF(ISBLANK(K13),0,M13*K$1*$I13/K13)</f>
        <v>0</v>
      </c>
      <c r="M13" s="108"/>
      <c r="N13" s="94"/>
      <c r="O13" s="228">
        <f>IF(ISBLANK(N13),0,P13*N$1*$I13/N13)</f>
        <v>0</v>
      </c>
      <c r="P13" s="108"/>
      <c r="Q13" s="94"/>
      <c r="R13" s="188">
        <f>IF(ISBLANK(Q13),0,S13*Q$1*$I13/Q13)</f>
        <v>0</v>
      </c>
      <c r="S13" s="94"/>
      <c r="T13" s="91"/>
      <c r="U13" s="228">
        <f>IF(ISBLANK(T13),0,V13*T$1*$I13/T13)</f>
        <v>0</v>
      </c>
      <c r="V13" s="93"/>
      <c r="W13" s="94"/>
      <c r="X13" s="228">
        <f>IF(ISBLANK(W13),0,Y13*W$1*$I13/W13)</f>
        <v>0</v>
      </c>
      <c r="Y13" s="94"/>
      <c r="Z13" s="154"/>
      <c r="AA13" s="228">
        <f>IF(ISBLANK(Z13),0,AB13*Z$1*$I13/Z13)</f>
        <v>0</v>
      </c>
      <c r="AB13" s="108"/>
      <c r="AC13" s="212"/>
      <c r="AD13" s="228">
        <f>IF(ISBLANK(AC13),0,AE13*AC$1*$I13/AC13)</f>
        <v>0</v>
      </c>
      <c r="AE13" s="108"/>
      <c r="AF13" s="154"/>
      <c r="AG13" s="228">
        <f>IF(ISBLANK(AF13),0,AH13*AF$1*$I13/AF13)</f>
        <v>0</v>
      </c>
      <c r="AH13" s="108"/>
      <c r="AI13" s="128"/>
      <c r="AJ13" s="228">
        <f>IF(ISBLANK(AI13),0,AK13*AI$1*$I13/AI13)</f>
        <v>0</v>
      </c>
      <c r="AK13" s="94"/>
      <c r="AL13" s="91"/>
      <c r="AM13" s="228">
        <f>IF(ISBLANK(AL13),0,AN13*AL$1*$I13/AL13)</f>
        <v>0</v>
      </c>
      <c r="AN13" s="93"/>
      <c r="AO13" s="91"/>
      <c r="AP13" s="228">
        <f>IF(ISBLANK(AO13),0,AQ13*AO$1*$I13/AO13)</f>
        <v>0</v>
      </c>
      <c r="AQ13" s="93"/>
      <c r="AR13" s="128"/>
      <c r="AS13" s="228">
        <f>IF(ISBLANK(AR13),0,AT13*AR$1*$I13/AR13)</f>
        <v>0</v>
      </c>
      <c r="AT13" s="94"/>
      <c r="AU13" s="120">
        <v>0.59315972222222224</v>
      </c>
      <c r="AV13" s="228">
        <f>IF(ISBLANK(AU13),0,AW13*AU$1*$I13/AU13)</f>
        <v>285.62810981677688</v>
      </c>
      <c r="AW13" s="94">
        <v>3</v>
      </c>
      <c r="AX13" s="91"/>
      <c r="AY13" s="113"/>
      <c r="AZ13" s="250"/>
      <c r="BA13" s="94"/>
      <c r="BB13" s="228">
        <f>IF(ISBLANK(BA13),0,BC13*BA$1*$I13/BA13)</f>
        <v>0</v>
      </c>
      <c r="BC13" s="94"/>
      <c r="BD13" s="95"/>
      <c r="BE13" s="228">
        <f>IF(ISBLANK(BD13),0,BF13*BD$1*$I13/BD13)</f>
        <v>0</v>
      </c>
      <c r="BF13" s="93"/>
      <c r="BG13" s="94"/>
      <c r="BH13" s="228">
        <f>IF(ISBLANK(BG13),0,BI13*BG$1*$I13/BG13)</f>
        <v>0</v>
      </c>
      <c r="BI13" s="108"/>
      <c r="BJ13" s="94"/>
      <c r="BK13" s="228">
        <f>IF(ISBLANK(BJ13),0,BL13*BJ$1*$I13/BJ13)</f>
        <v>0</v>
      </c>
      <c r="BL13" s="94"/>
      <c r="BM13" s="91"/>
      <c r="BN13" s="124">
        <f>IF(ISBLANK(BM13),0,BO13*BM$1*$I13/BM13)</f>
        <v>0</v>
      </c>
      <c r="BO13" s="93"/>
      <c r="BP13" s="95"/>
      <c r="BQ13" s="92"/>
      <c r="BR13" s="93"/>
      <c r="BS13" s="91"/>
      <c r="BT13" s="124">
        <f>IF(ISBLANK(BS13),0,BU13*BS$1*$I13/BS13)</f>
        <v>0</v>
      </c>
      <c r="BU13" s="93"/>
      <c r="BV13" s="91"/>
      <c r="BW13" s="124">
        <f>IF(ISBLANK(BV13),0,BX13*BV$1*$I13/BV13)</f>
        <v>0</v>
      </c>
      <c r="BX13" s="93"/>
      <c r="BY13" s="94"/>
      <c r="BZ13" s="124">
        <f>IF(ISBLANK(BY13),0,CA13*BY$1*$I13/BY13)</f>
        <v>0</v>
      </c>
      <c r="CA13" s="108"/>
      <c r="CB13" s="94"/>
      <c r="CC13" s="124">
        <f>IF(ISBLANK(CB13),0,CD13*CB$1*$I13/CB13)</f>
        <v>0</v>
      </c>
      <c r="CD13" s="108"/>
      <c r="CE13" s="94"/>
      <c r="CF13" s="124">
        <f>IF(ISBLANK(CE13),0,CG13*CE$1*$I13/CE13)</f>
        <v>0</v>
      </c>
      <c r="CG13" s="108"/>
      <c r="CH13" s="94"/>
      <c r="CI13" s="124">
        <f>IF(ISBLANK(CH13),0,CJ13*CH$1*$I13/CH13)</f>
        <v>0</v>
      </c>
      <c r="CJ13" s="108"/>
      <c r="CK13" s="94"/>
      <c r="CL13" s="124">
        <f>IF(ISBLANK(CK13),0,CM13*CK$1*$I13/CK13)</f>
        <v>0</v>
      </c>
      <c r="CM13" s="108"/>
      <c r="CN13" s="94"/>
      <c r="CO13" s="94"/>
      <c r="CP13" s="108"/>
      <c r="CQ13" s="95"/>
      <c r="CR13" s="124">
        <f>IF(ISBLANK(CQ13),0,CS13*CQ$1*$I13/CQ13)</f>
        <v>0</v>
      </c>
      <c r="CS13" s="93"/>
      <c r="CT13" s="91"/>
      <c r="CU13" s="124">
        <f>IF(ISBLANK(CT13),0,CV13*CT$1*$I13/CT13)</f>
        <v>0</v>
      </c>
      <c r="CV13" s="93"/>
      <c r="CW13" s="91"/>
      <c r="CX13" s="124">
        <f>IF(ISBLANK(CW13),0,CY13*CW$1*$I13/CW13)</f>
        <v>0</v>
      </c>
      <c r="CY13" s="93"/>
      <c r="CZ13" s="94"/>
      <c r="DA13" s="124">
        <f>IF(ISBLANK(CZ13),0,DB13*CZ$1*$I13/CZ13)</f>
        <v>0</v>
      </c>
      <c r="DB13" s="94"/>
      <c r="DC13" s="95"/>
      <c r="DD13" s="124">
        <f>IF(ISBLANK(DC13),0,DE13*DC$1*$I13/DC13)</f>
        <v>0</v>
      </c>
      <c r="DE13" s="93"/>
      <c r="DF13" s="95"/>
      <c r="DG13" s="124">
        <f>IF(ISBLANK(DF13),0,DH13*DF$1*$I13/DF13)</f>
        <v>0</v>
      </c>
      <c r="DH13" s="93"/>
      <c r="DI13" s="91"/>
      <c r="DJ13" s="124">
        <f>IF(ISBLANK(DI13),0,DK13*DI$1*$I13/DI13)</f>
        <v>0</v>
      </c>
      <c r="DK13" s="93"/>
      <c r="DL13" s="91"/>
      <c r="DM13" s="124">
        <f>IF(ISBLANK(DL13),0,DN13*DL$1*$I13/DL13)</f>
        <v>0</v>
      </c>
      <c r="DN13" s="93"/>
      <c r="DO13" s="91"/>
      <c r="DP13" s="124">
        <f>IF(ISBLANK(DO13),0,DQ13*DO$1*$I13/DO13)</f>
        <v>0</v>
      </c>
      <c r="DQ13" s="93"/>
      <c r="DR13" s="91"/>
      <c r="DS13" s="312">
        <f>IF(ISBLANK(DR13),0,DT13*DR$1*$I13/DR13)</f>
        <v>0</v>
      </c>
      <c r="DT13" s="93"/>
      <c r="DU13" s="91"/>
      <c r="DV13" s="312">
        <f>IF(ISBLANK(DU13),0,DW13*DU$1*$I13/DU13)</f>
        <v>0</v>
      </c>
      <c r="DW13" s="93"/>
      <c r="DX13" s="94"/>
      <c r="DY13" s="124">
        <f>IF(ISBLANK(DX13),0,DZ13*DX$1*$I13/DX13)</f>
        <v>0</v>
      </c>
      <c r="DZ13" s="108"/>
      <c r="EA13" s="91"/>
      <c r="EB13" s="124">
        <f>IF(ISBLANK(EA13),0,EC13*EA$1*$I13/EA13)</f>
        <v>0</v>
      </c>
      <c r="EC13" s="93"/>
      <c r="ED13" s="91"/>
      <c r="EE13" s="124">
        <f>IF(ISBLANK(ED13),0,EF13*ED$1*$I13/ED13)</f>
        <v>0</v>
      </c>
      <c r="EF13" s="93"/>
      <c r="EG13" s="91">
        <v>0.21732638888888889</v>
      </c>
      <c r="EH13" s="124">
        <f>IF(ISBLANK(EG13),0,EI13*EG$1*$I13/EG13)</f>
        <v>196.55642541407039</v>
      </c>
      <c r="EI13" s="93">
        <v>2</v>
      </c>
      <c r="EJ13" s="91"/>
      <c r="EK13" s="124">
        <f>IF(ISBLANK(EJ13),0,EL13*EJ$1*$I13/EJ13)</f>
        <v>0</v>
      </c>
      <c r="EL13" s="93"/>
      <c r="EM13" s="91"/>
      <c r="EN13" s="124">
        <f>IF(ISBLANK(EM13),0,EO13*EM$1*$I13/EM13)</f>
        <v>0</v>
      </c>
      <c r="EO13" s="93"/>
      <c r="EP13" s="25"/>
      <c r="EQ13" s="25"/>
      <c r="ER13" s="26"/>
      <c r="ES13" s="26"/>
      <c r="ET13" s="26"/>
      <c r="EU13" s="26"/>
      <c r="EV13" s="26"/>
      <c r="EW13" s="26"/>
      <c r="EX13" s="26"/>
      <c r="EY13" s="26"/>
      <c r="EZ13" s="26"/>
      <c r="FA13" s="26"/>
      <c r="FB13" s="26"/>
      <c r="FC13" s="26"/>
    </row>
    <row r="14" spans="1:159" s="27" customFormat="1" ht="16.5" customHeight="1" x14ac:dyDescent="0.15">
      <c r="A14" s="324">
        <f>RANK(E14,E$4:E$235,0)</f>
        <v>11</v>
      </c>
      <c r="B14" s="24" t="s">
        <v>166</v>
      </c>
      <c r="C14" s="222" t="s">
        <v>311</v>
      </c>
      <c r="D14" s="241">
        <f>SUM(M14,P14,S14,V14,Y14,AB14,AE14,AH14,AK14,AN14,BC14,BF14,BL14,BO14,BR14,BU14,CA14,CP14,AT14,AW14,AQ14,AZ14,BI14,BX14,CD14,CG14,CJ14,CM14,DB14,DE14,DH14,DK14,DN14,CY14,CV14,CS14,DT14,DW14,DZ14,EC14,EF14,EI14,EL14,EO14)</f>
        <v>5</v>
      </c>
      <c r="E14" s="234">
        <f>SUM(L14,O14,R14,U14,X14,AA14,AD14,AG14,AJ14,AM14,BB14,BE14,BK14,BN14,BQ14,AS14,AV14,AP14,AY14,BH14,BZ14,BT14,BW14,CC14,CF14,CI14,CL14,CO14,DA14,DD14,DG14,DJ14,DM14,CX14,CU14,CR14,DP14,DS14,DV14,DY14,EB14,EE14,EH14,EK14,EN14)</f>
        <v>459.17070000119236</v>
      </c>
      <c r="F14" s="19" t="s">
        <v>509</v>
      </c>
      <c r="G14" s="123" t="s">
        <v>12</v>
      </c>
      <c r="H14" s="119" t="s">
        <v>97</v>
      </c>
      <c r="I14" s="116">
        <f>VLOOKUP(CONCATENATE(G14,H14),Tableau1[],2, FALSE)</f>
        <v>101</v>
      </c>
      <c r="J14" s="183"/>
      <c r="K14" s="179"/>
      <c r="L14" s="228">
        <f>IF(ISBLANK(K14),0,M14*K$1*$I14/K14)</f>
        <v>0</v>
      </c>
      <c r="M14" s="108"/>
      <c r="N14" s="109"/>
      <c r="O14" s="228">
        <f>IF(ISBLANK(N14),0,P14*N$1*$I14/N14)</f>
        <v>0</v>
      </c>
      <c r="P14" s="114"/>
      <c r="Q14" s="109"/>
      <c r="R14" s="188">
        <f>IF(ISBLANK(Q14),0,S14*Q$1*$I14/Q14)</f>
        <v>0</v>
      </c>
      <c r="S14" s="109"/>
      <c r="T14" s="141"/>
      <c r="U14" s="228">
        <f>IF(ISBLANK(T14),0,V14*T$1*$I14/T14)</f>
        <v>0</v>
      </c>
      <c r="V14" s="108"/>
      <c r="W14" s="94"/>
      <c r="X14" s="228">
        <f>IF(ISBLANK(W14),0,Y14*W$1*$I14/W14)</f>
        <v>0</v>
      </c>
      <c r="Y14" s="94"/>
      <c r="Z14" s="135"/>
      <c r="AA14" s="228">
        <f>IF(ISBLANK(Z14),0,AB14*Z$1*$I14/Z14)</f>
        <v>0</v>
      </c>
      <c r="AB14" s="108"/>
      <c r="AC14" s="212">
        <v>4.7708333333333332E-2</v>
      </c>
      <c r="AD14" s="228">
        <f>IF(ISBLANK(AC14),0,AE14*AC$1*$I14/AC14)</f>
        <v>136.01431344007764</v>
      </c>
      <c r="AE14" s="114">
        <v>1</v>
      </c>
      <c r="AF14" s="135"/>
      <c r="AG14" s="228">
        <f>IF(ISBLANK(AF14),0,AH14*AF$1*$I14/AF14)</f>
        <v>0</v>
      </c>
      <c r="AH14" s="108"/>
      <c r="AI14" s="128"/>
      <c r="AJ14" s="228">
        <f>IF(ISBLANK(AI14),0,AK14*AI$1*$I14/AI14)</f>
        <v>0</v>
      </c>
      <c r="AK14" s="94"/>
      <c r="AL14" s="91"/>
      <c r="AM14" s="228">
        <f>IF(ISBLANK(AL14),0,AN14*AL$1*$I14/AL14)</f>
        <v>0</v>
      </c>
      <c r="AN14" s="93"/>
      <c r="AO14" s="91"/>
      <c r="AP14" s="228">
        <f>IF(ISBLANK(AO14),0,AQ14*AO$1*$I14/AO14)</f>
        <v>0</v>
      </c>
      <c r="AQ14" s="93"/>
      <c r="AR14" s="128"/>
      <c r="AS14" s="228">
        <f>IF(ISBLANK(AR14),0,AT14*AR$1*$I14/AR14)</f>
        <v>0</v>
      </c>
      <c r="AT14" s="94"/>
      <c r="AU14" s="128"/>
      <c r="AV14" s="228">
        <f>IF(ISBLANK(AU14),0,AW14*AU$1*$I14/AU14)</f>
        <v>0</v>
      </c>
      <c r="AW14" s="94"/>
      <c r="AX14" s="91"/>
      <c r="AY14" s="249">
        <f>IF(ISBLANK(AX14),0,AZ14*AX$1*$I14/AX14)</f>
        <v>0</v>
      </c>
      <c r="AZ14" s="250"/>
      <c r="BA14" s="94"/>
      <c r="BB14" s="228">
        <f>IF(ISBLANK(BA14),0,BC14*BA$1*$I14/BA14)</f>
        <v>0</v>
      </c>
      <c r="BC14" s="94"/>
      <c r="BD14" s="95"/>
      <c r="BE14" s="228">
        <f>IF(ISBLANK(BD14),0,BF14*BD$1*$I14/BD14)</f>
        <v>0</v>
      </c>
      <c r="BF14" s="93"/>
      <c r="BG14" s="94"/>
      <c r="BH14" s="228">
        <f>IF(ISBLANK(BG14),0,BI14*BG$1*$I14/BG14)</f>
        <v>0</v>
      </c>
      <c r="BI14" s="108"/>
      <c r="BJ14" s="94"/>
      <c r="BK14" s="228">
        <f>IF(ISBLANK(BJ14),0,BL14*BJ$1*$I14/BJ14)</f>
        <v>0</v>
      </c>
      <c r="BL14" s="94"/>
      <c r="BM14" s="95"/>
      <c r="BN14" s="124">
        <f>IF(ISBLANK(BM14),0,BO14*BM$1*$I14/BM14)</f>
        <v>0</v>
      </c>
      <c r="BO14" s="93"/>
      <c r="BP14" s="91"/>
      <c r="BQ14" s="92"/>
      <c r="BR14" s="93"/>
      <c r="BS14" s="95"/>
      <c r="BT14" s="124">
        <f>IF(ISBLANK(BS14),0,BU14*BS$1*$I14/BS14)</f>
        <v>0</v>
      </c>
      <c r="BU14" s="93"/>
      <c r="BV14" s="95"/>
      <c r="BW14" s="124">
        <f>IF(ISBLANK(BV14),0,BX14*BV$1*$I14/BV14)</f>
        <v>0</v>
      </c>
      <c r="BX14" s="93"/>
      <c r="BY14" s="94"/>
      <c r="BZ14" s="124">
        <f>IF(ISBLANK(BY14),0,CA14*BY$1*$I14/BY14)</f>
        <v>0</v>
      </c>
      <c r="CA14" s="108"/>
      <c r="CB14" s="94"/>
      <c r="CC14" s="124">
        <f>IF(ISBLANK(CB14),0,CD14*CB$1*$I14/CB14)</f>
        <v>0</v>
      </c>
      <c r="CD14" s="108"/>
      <c r="CE14" s="152"/>
      <c r="CF14" s="124">
        <f>IF(ISBLANK(CE14),0,CG14*CE$1*$I14/CE14)</f>
        <v>0</v>
      </c>
      <c r="CG14" s="157"/>
      <c r="CH14" s="111">
        <v>0.19622685185185185</v>
      </c>
      <c r="CI14" s="124">
        <f>IF(ISBLANK(CH14),0,CJ14*CH$1*$I14/CH14)</f>
        <v>124.65046596673352</v>
      </c>
      <c r="CJ14" s="108">
        <v>2</v>
      </c>
      <c r="CK14" s="111"/>
      <c r="CL14" s="124">
        <f>IF(ISBLANK(CK14),0,CM14*CK$1*$I14/CK14)</f>
        <v>0</v>
      </c>
      <c r="CM14" s="108"/>
      <c r="CN14" s="94"/>
      <c r="CO14" s="94"/>
      <c r="CP14" s="108"/>
      <c r="CQ14" s="91"/>
      <c r="CR14" s="124">
        <f>IF(ISBLANK(CQ14),0,CS14*CQ$1*$I14/CQ14)</f>
        <v>0</v>
      </c>
      <c r="CS14" s="93"/>
      <c r="CT14" s="95"/>
      <c r="CU14" s="124">
        <f>IF(ISBLANK(CT14),0,CV14*CT$1*$I14/CT14)</f>
        <v>0</v>
      </c>
      <c r="CV14" s="93"/>
      <c r="CW14" s="95"/>
      <c r="CX14" s="124">
        <f>IF(ISBLANK(CW14),0,CY14*CW$1*$I14/CW14)</f>
        <v>0</v>
      </c>
      <c r="CY14" s="93"/>
      <c r="CZ14" s="94"/>
      <c r="DA14" s="124">
        <f>IF(ISBLANK(CZ14),0,DB14*CZ$1*$I14/CZ14)</f>
        <v>0</v>
      </c>
      <c r="DB14" s="94"/>
      <c r="DC14" s="95"/>
      <c r="DD14" s="124">
        <f>IF(ISBLANK(DC14),0,DE14*DC$1*$I14/DC14)</f>
        <v>0</v>
      </c>
      <c r="DE14" s="93"/>
      <c r="DF14" s="87"/>
      <c r="DG14" s="124">
        <f>IF(ISBLANK(DF14),0,DH14*DF$1*$I14/DF14)</f>
        <v>0</v>
      </c>
      <c r="DH14" s="89"/>
      <c r="DI14" s="87"/>
      <c r="DJ14" s="124">
        <f>IF(ISBLANK(DI14),0,DK14*DI$1*$I14/DI14)</f>
        <v>0</v>
      </c>
      <c r="DK14" s="89"/>
      <c r="DL14" s="137"/>
      <c r="DM14" s="124">
        <f>IF(ISBLANK(DL14),0,DN14*DL$1*$I14/DL14)</f>
        <v>0</v>
      </c>
      <c r="DN14" s="139"/>
      <c r="DO14" s="137"/>
      <c r="DP14" s="124">
        <f>IF(ISBLANK(DO14),0,DQ14*DO$1*$I14/DO14)</f>
        <v>0</v>
      </c>
      <c r="DQ14" s="139"/>
      <c r="DR14" s="87"/>
      <c r="DS14" s="312">
        <f>IF(ISBLANK(DR14),0,DT14*DR$1*$I14/DR14)</f>
        <v>0</v>
      </c>
      <c r="DT14" s="89"/>
      <c r="DU14" s="87"/>
      <c r="DV14" s="312">
        <f>IF(ISBLANK(DU14),0,DW14*DU$1*$I14/DU14)</f>
        <v>0</v>
      </c>
      <c r="DW14" s="89"/>
      <c r="DX14" s="90"/>
      <c r="DY14" s="124">
        <f>IF(ISBLANK(DX14),0,DZ14*DX$1*$I14/DX14)</f>
        <v>0</v>
      </c>
      <c r="DZ14" s="107"/>
      <c r="EA14" s="87"/>
      <c r="EB14" s="124">
        <f>IF(ISBLANK(EA14),0,EC14*EA$1*$I14/EA14)</f>
        <v>0</v>
      </c>
      <c r="EC14" s="89"/>
      <c r="ED14" s="87"/>
      <c r="EE14" s="124">
        <f>IF(ISBLANK(ED14),0,EF14*ED$1*$I14/ED14)</f>
        <v>0</v>
      </c>
      <c r="EF14" s="89"/>
      <c r="EG14" s="248">
        <v>0.19939814814814816</v>
      </c>
      <c r="EH14" s="124">
        <f>IF(ISBLANK(EG14),0,EI14*EG$1*$I14/EG14)</f>
        <v>198.50592059438122</v>
      </c>
      <c r="EI14" s="89">
        <v>2</v>
      </c>
      <c r="EJ14" s="87"/>
      <c r="EK14" s="124">
        <f>IF(ISBLANK(EJ14),0,EL14*EJ$1*$I14/EJ14)</f>
        <v>0</v>
      </c>
      <c r="EL14" s="89"/>
      <c r="EM14" s="87"/>
      <c r="EN14" s="124">
        <f>IF(ISBLANK(EM14),0,EO14*EM$1*$I14/EM14)</f>
        <v>0</v>
      </c>
      <c r="EO14" s="89"/>
      <c r="EP14" s="25"/>
      <c r="EQ14" s="25"/>
      <c r="ER14" s="26"/>
      <c r="ES14" s="26"/>
      <c r="ET14" s="26"/>
      <c r="EU14" s="26"/>
      <c r="EV14" s="26"/>
      <c r="EW14" s="26"/>
      <c r="EX14" s="26"/>
      <c r="EY14" s="26"/>
      <c r="EZ14" s="26"/>
      <c r="FA14" s="26"/>
      <c r="FB14" s="26"/>
      <c r="FC14" s="26"/>
    </row>
    <row r="15" spans="1:159" s="27" customFormat="1" ht="17.25" customHeight="1" x14ac:dyDescent="0.15">
      <c r="A15" s="324">
        <f>RANK(E15,E$4:E$235,0)</f>
        <v>12</v>
      </c>
      <c r="B15" s="24" t="s">
        <v>154</v>
      </c>
      <c r="C15" s="222" t="s">
        <v>284</v>
      </c>
      <c r="D15" s="241">
        <f>SUM(M15,P15,S15,V15,Y15,AB15,AE15,AH15,AK15,AN15,BC15,BF15,BL15,BO15,BR15,BU15,CA15,CP15,AT15,AW15,AQ15,AZ15,BI15,BX15,CD15,CG15,CJ15,CM15,DB15,DE15,DH15,DK15,DN15,CY15,CV15,CS15,DT15,DW15,DZ15,EC15,EF15,EI15,EL15,EO15)</f>
        <v>4</v>
      </c>
      <c r="E15" s="234">
        <f>SUM(L15,O15,R15,U15,X15,AA15,AD15,AG15,AJ15,AM15,BB15,BE15,BK15,BN15,BQ15,AS15,AV15,AP15,AY15,BH15,BZ15,BT15,BW15,CC15,CF15,CI15,CL15,CO15,DA15,DD15,DG15,DJ15,DM15,CX15,CU15,CR15,DP15,DS15,DV15,DY15,EB15,EE15,EH15,EK15,EN15)</f>
        <v>452.12034463954279</v>
      </c>
      <c r="F15" s="163" t="s">
        <v>481</v>
      </c>
      <c r="G15" s="164" t="s">
        <v>10</v>
      </c>
      <c r="H15" s="121" t="s">
        <v>97</v>
      </c>
      <c r="I15" s="116">
        <f>VLOOKUP(CONCATENATE(G15,H15),Tableau1[],2, FALSE)</f>
        <v>100</v>
      </c>
      <c r="J15" s="185"/>
      <c r="K15" s="152"/>
      <c r="L15" s="228">
        <f>IF(ISBLANK(K15),0,M15*K$1*$I15/K15)</f>
        <v>0</v>
      </c>
      <c r="M15" s="157"/>
      <c r="N15" s="152"/>
      <c r="O15" s="228">
        <f>IF(ISBLANK(N15),0,P15*N$1*$I15/N15)</f>
        <v>0</v>
      </c>
      <c r="P15" s="157"/>
      <c r="Q15" s="152"/>
      <c r="R15" s="188">
        <f>IF(ISBLANK(Q15),0,S15*Q$1*$I15/Q15)</f>
        <v>0</v>
      </c>
      <c r="S15" s="152"/>
      <c r="T15" s="156"/>
      <c r="U15" s="228">
        <f>IF(ISBLANK(T15),0,V15*T$1*$I15/T15)</f>
        <v>0</v>
      </c>
      <c r="V15" s="237"/>
      <c r="X15" s="228">
        <f>IF(ISBLANK(W15),0,Y15*W$1*$I15/W15)</f>
        <v>0</v>
      </c>
      <c r="Z15" s="156"/>
      <c r="AA15" s="228">
        <f>IF(ISBLANK(Z15),0,AB15*Z$1*$I15/Z15)</f>
        <v>0</v>
      </c>
      <c r="AB15" s="237"/>
      <c r="AC15" s="212"/>
      <c r="AD15" s="228">
        <f>IF(ISBLANK(AC15),0,AE15*AC$1*$I15/AC15)</f>
        <v>0</v>
      </c>
      <c r="AE15" s="157"/>
      <c r="AF15" s="156"/>
      <c r="AG15" s="228">
        <f>IF(ISBLANK(AF15),0,AH15*AF$1*$I15/AF15)</f>
        <v>0</v>
      </c>
      <c r="AH15" s="237"/>
      <c r="AI15" s="134"/>
      <c r="AJ15" s="228">
        <f>IF(ISBLANK(AI15),0,AK15*AI$1*$I15/AI15)</f>
        <v>0</v>
      </c>
      <c r="AK15" s="133"/>
      <c r="AL15" s="95"/>
      <c r="AM15" s="228">
        <f>IF(ISBLANK(AL15),0,AN15*AL$1*$I15/AL15)</f>
        <v>0</v>
      </c>
      <c r="AN15" s="93"/>
      <c r="AO15" s="95"/>
      <c r="AP15" s="228">
        <f>IF(ISBLANK(AO15),0,AQ15*AO$1*$I15/AO15)</f>
        <v>0</v>
      </c>
      <c r="AQ15" s="93"/>
      <c r="AR15" s="120">
        <v>0.20506944444444444</v>
      </c>
      <c r="AS15" s="228">
        <f>IF(ISBLANK(AR15),0,AT15*AR$1*$I15/AR15)</f>
        <v>228.93103059036011</v>
      </c>
      <c r="AT15" s="94">
        <v>2</v>
      </c>
      <c r="AU15" s="128"/>
      <c r="AV15" s="228">
        <f>IF(ISBLANK(AU15),0,AW15*AU$1*$I15/AU15)</f>
        <v>0</v>
      </c>
      <c r="AW15" s="94"/>
      <c r="AX15" s="91"/>
      <c r="AY15" s="113"/>
      <c r="AZ15" s="250"/>
      <c r="BA15" s="94"/>
      <c r="BB15" s="228">
        <f>IF(ISBLANK(BA15),0,BC15*BA$1*$I15/BA15)</f>
        <v>0</v>
      </c>
      <c r="BC15" s="94"/>
      <c r="BD15" s="91">
        <v>0.10569444444444444</v>
      </c>
      <c r="BE15" s="228">
        <f>IF(ISBLANK(BD15),0,BF15*BD$1*$I15/BD15)</f>
        <v>115.13359614542271</v>
      </c>
      <c r="BF15" s="93">
        <v>1</v>
      </c>
      <c r="BG15" s="94"/>
      <c r="BH15" s="228">
        <f>IF(ISBLANK(BG15),0,BI15*BG$1*$I15/BG15)</f>
        <v>0</v>
      </c>
      <c r="BI15" s="108"/>
      <c r="BJ15" s="94"/>
      <c r="BK15" s="228">
        <f>IF(ISBLANK(BJ15),0,BL15*BJ$1*$I15/BJ15)</f>
        <v>0</v>
      </c>
      <c r="BL15" s="94"/>
      <c r="BM15" s="91"/>
      <c r="BN15" s="124">
        <f>IF(ISBLANK(BM15),0,BO15*BM$1*$I15/BM15)</f>
        <v>0</v>
      </c>
      <c r="BO15" s="93"/>
      <c r="BP15" s="95"/>
      <c r="BQ15" s="92"/>
      <c r="BR15" s="93"/>
      <c r="BS15" s="91"/>
      <c r="BT15" s="124">
        <f>IF(ISBLANK(BS15),0,BU15*BS$1*$I15/BS15)</f>
        <v>0</v>
      </c>
      <c r="BU15" s="93"/>
      <c r="BV15" s="91"/>
      <c r="BW15" s="124">
        <f>IF(ISBLANK(BV15),0,BX15*BV$1*$I15/BV15)</f>
        <v>0</v>
      </c>
      <c r="BX15" s="93"/>
      <c r="BY15" s="94"/>
      <c r="BZ15" s="124">
        <f>IF(ISBLANK(BY15),0,CA15*BY$1*$I15/BY15)</f>
        <v>0</v>
      </c>
      <c r="CA15" s="108"/>
      <c r="CB15" s="94"/>
      <c r="CC15" s="124">
        <f>IF(ISBLANK(CB15),0,CD15*CB$1*$I15/CB15)</f>
        <v>0</v>
      </c>
      <c r="CD15" s="108"/>
      <c r="CE15" s="94"/>
      <c r="CF15" s="124">
        <f>IF(ISBLANK(CE15),0,CG15*CE$1*$I15/CE15)</f>
        <v>0</v>
      </c>
      <c r="CG15" s="108"/>
      <c r="CH15" s="94"/>
      <c r="CI15" s="124">
        <f>IF(ISBLANK(CH15),0,CJ15*CH$1*$I15/CH15)</f>
        <v>0</v>
      </c>
      <c r="CJ15" s="108"/>
      <c r="CK15" s="94"/>
      <c r="CL15" s="124">
        <f>IF(ISBLANK(CK15),0,CM15*CK$1*$I15/CK15)</f>
        <v>0</v>
      </c>
      <c r="CM15" s="108"/>
      <c r="CN15" s="94"/>
      <c r="CO15" s="94"/>
      <c r="CP15" s="108"/>
      <c r="CQ15" s="91"/>
      <c r="CR15" s="124">
        <f>IF(ISBLANK(CQ15),0,CS15*CQ$1*$I15/CQ15)</f>
        <v>0</v>
      </c>
      <c r="CS15" s="93"/>
      <c r="CT15" s="91"/>
      <c r="CU15" s="124">
        <f>IF(ISBLANK(CT15),0,CV15*CT$1*$I15/CT15)</f>
        <v>0</v>
      </c>
      <c r="CV15" s="93"/>
      <c r="CW15" s="91"/>
      <c r="CX15" s="124">
        <f>IF(ISBLANK(CW15),0,CY15*CW$1*$I15/CW15)</f>
        <v>0</v>
      </c>
      <c r="CY15" s="93"/>
      <c r="CZ15" s="94"/>
      <c r="DA15" s="124">
        <f>IF(ISBLANK(CZ15),0,DB15*CZ$1*$I15/CZ15)</f>
        <v>0</v>
      </c>
      <c r="DB15" s="94"/>
      <c r="DC15" s="95">
        <v>0.11881944444444444</v>
      </c>
      <c r="DD15" s="124">
        <f>IF(ISBLANK(DC15),0,DE15*DC$1*$I15/DC15)</f>
        <v>108.05571790375997</v>
      </c>
      <c r="DE15" s="93">
        <v>1</v>
      </c>
      <c r="DF15" s="87"/>
      <c r="DG15" s="124">
        <f>IF(ISBLANK(DF15),0,DH15*DF$1*$I15/DF15)</f>
        <v>0</v>
      </c>
      <c r="DH15" s="89"/>
      <c r="DI15" s="87"/>
      <c r="DJ15" s="124">
        <f>IF(ISBLANK(DI15),0,DK15*DI$1*$I15/DI15)</f>
        <v>0</v>
      </c>
      <c r="DK15" s="89"/>
      <c r="DL15" s="87"/>
      <c r="DM15" s="124">
        <f>IF(ISBLANK(DL15),0,DN15*DL$1*$I15/DL15)</f>
        <v>0</v>
      </c>
      <c r="DN15" s="89"/>
      <c r="DO15" s="87"/>
      <c r="DP15" s="124">
        <f>IF(ISBLANK(DO15),0,DQ15*DO$1*$I15/DO15)</f>
        <v>0</v>
      </c>
      <c r="DQ15" s="89"/>
      <c r="DR15" s="87"/>
      <c r="DS15" s="312">
        <f>IF(ISBLANK(DR15),0,DT15*DR$1*$I15/DR15)</f>
        <v>0</v>
      </c>
      <c r="DT15" s="89"/>
      <c r="DU15" s="87"/>
      <c r="DV15" s="312">
        <f>IF(ISBLANK(DU15),0,DW15*DU$1*$I15/DU15)</f>
        <v>0</v>
      </c>
      <c r="DW15" s="89"/>
      <c r="DX15" s="90"/>
      <c r="DY15" s="124">
        <f>IF(ISBLANK(DX15),0,DZ15*DX$1*$I15/DX15)</f>
        <v>0</v>
      </c>
      <c r="DZ15" s="107"/>
      <c r="EA15" s="87"/>
      <c r="EB15" s="124">
        <f>IF(ISBLANK(EA15),0,EC15*EA$1*$I15/EA15)</f>
        <v>0</v>
      </c>
      <c r="EC15" s="89"/>
      <c r="ED15" s="87"/>
      <c r="EE15" s="124">
        <f>IF(ISBLANK(ED15),0,EF15*ED$1*$I15/ED15)</f>
        <v>0</v>
      </c>
      <c r="EF15" s="89"/>
      <c r="EG15" s="87"/>
      <c r="EH15" s="124">
        <f>IF(ISBLANK(EG15),0,EI15*EG$1*$I15/EG15)</f>
        <v>0</v>
      </c>
      <c r="EI15" s="89"/>
      <c r="EJ15" s="137"/>
      <c r="EK15" s="124">
        <f>IF(ISBLANK(EJ15),0,EL15*EJ$1*$I15/EJ15)</f>
        <v>0</v>
      </c>
      <c r="EL15" s="139"/>
      <c r="EM15" s="137"/>
      <c r="EN15" s="124">
        <f>IF(ISBLANK(EM15),0,EO15*EM$1*$I15/EM15)</f>
        <v>0</v>
      </c>
      <c r="EO15" s="139"/>
      <c r="EP15" s="25"/>
      <c r="EQ15" s="25"/>
      <c r="ER15" s="26"/>
      <c r="ES15" s="26"/>
      <c r="ET15" s="26"/>
      <c r="EU15" s="26"/>
      <c r="EV15" s="26"/>
      <c r="EW15" s="26"/>
      <c r="EX15" s="26"/>
      <c r="EY15" s="26"/>
      <c r="EZ15" s="26"/>
      <c r="FA15" s="26"/>
      <c r="FB15" s="26"/>
      <c r="FC15" s="26"/>
    </row>
    <row r="16" spans="1:159" s="27" customFormat="1" ht="17.25" customHeight="1" x14ac:dyDescent="0.15">
      <c r="A16" s="324">
        <f>RANK(E16,E$4:E$235,0)</f>
        <v>13</v>
      </c>
      <c r="B16" s="24" t="s">
        <v>254</v>
      </c>
      <c r="C16" s="222" t="s">
        <v>255</v>
      </c>
      <c r="D16" s="241">
        <f>SUM(M16,P16,S16,V16,Y16,AB16,AE16,AH16,AK16,AN16,BC16,BF16,BL16,BO16,BR16,BU16,CA16,CP16,AT16,AW16,AQ16,AZ16,BI16,BX16,CD16,CG16,CJ16,CM16,DB16,DE16,DH16,DK16,DN16,CY16,CV16,CS16,DT16,DW16,DZ16,EC16,EF16,EI16,EL16,EO16)</f>
        <v>4</v>
      </c>
      <c r="E16" s="234">
        <f>SUM(L16,O16,R16,U16,X16,AA16,AD16,AG16,AJ16,AM16,BB16,BE16,BK16,BN16,BQ16,AS16,AV16,AP16,AY16,BH16,BZ16,BT16,BW16,CC16,CF16,CI16,CL16,CO16,DA16,DD16,DG16,DJ16,DM16,CX16,CU16,CR16,DP16,DS16,DV16,DY16,EB16,EE16,EH16,EK16,EN16)</f>
        <v>446.0818254344033</v>
      </c>
      <c r="F16" s="19" t="s">
        <v>460</v>
      </c>
      <c r="G16" s="20" t="s">
        <v>9</v>
      </c>
      <c r="H16" s="21" t="s">
        <v>97</v>
      </c>
      <c r="I16" s="116">
        <f>VLOOKUP(CONCATENATE(G16,H16),Tableau1[],2, FALSE)</f>
        <v>100</v>
      </c>
      <c r="J16" s="183"/>
      <c r="K16" s="315"/>
      <c r="L16" s="228">
        <f>IF(ISBLANK(K16),0,M16*K$1*$I16/K16)</f>
        <v>0</v>
      </c>
      <c r="M16" s="162"/>
      <c r="N16" s="109"/>
      <c r="O16" s="228">
        <f>IF(ISBLANK(N16),0,P16*N$1*$I16/N16)</f>
        <v>0</v>
      </c>
      <c r="P16" s="114"/>
      <c r="Q16" s="109"/>
      <c r="R16" s="188">
        <f>IF(ISBLANK(Q16),0,S16*Q$1*$I16/Q16)</f>
        <v>0</v>
      </c>
      <c r="S16" s="109"/>
      <c r="T16" s="212">
        <v>0.10100694444444445</v>
      </c>
      <c r="U16" s="228">
        <f>IF(ISBLANK(T16),0,V16*T$1*$I16/T16)</f>
        <v>112.75352354761085</v>
      </c>
      <c r="V16" s="114">
        <v>1</v>
      </c>
      <c r="W16" s="109"/>
      <c r="X16" s="228">
        <f>IF(ISBLANK(W16),0,Y16*W$1*$I16/W16)</f>
        <v>0</v>
      </c>
      <c r="Y16" s="109"/>
      <c r="Z16" s="153"/>
      <c r="AA16" s="228">
        <f>IF(ISBLANK(Z16),0,AB16*Z$1*$I16/Z16)</f>
        <v>0</v>
      </c>
      <c r="AB16" s="114"/>
      <c r="AC16" s="212"/>
      <c r="AD16" s="228">
        <f>IF(ISBLANK(AC16),0,AE16*AC$1*$I16/AC16)</f>
        <v>0</v>
      </c>
      <c r="AE16" s="114"/>
      <c r="AF16" s="153"/>
      <c r="AG16" s="228">
        <f>IF(ISBLANK(AF16),0,AH16*AF$1*$I16/AF16)</f>
        <v>0</v>
      </c>
      <c r="AH16" s="114"/>
      <c r="AI16" s="128"/>
      <c r="AJ16" s="228">
        <f>IF(ISBLANK(AI16),0,AK16*AI$1*$I16/AI16)</f>
        <v>0</v>
      </c>
      <c r="AK16" s="94"/>
      <c r="AL16" s="87"/>
      <c r="AM16" s="228">
        <f>IF(ISBLANK(AL16),0,AN16*AL$1*$I16/AL16)</f>
        <v>0</v>
      </c>
      <c r="AN16" s="89"/>
      <c r="AO16" s="87"/>
      <c r="AP16" s="228">
        <f>IF(ISBLANK(AO16),0,AQ16*AO$1*$I16/AO16)</f>
        <v>0</v>
      </c>
      <c r="AQ16" s="89"/>
      <c r="AR16" s="129"/>
      <c r="AS16" s="228">
        <f>IF(ISBLANK(AR16),0,AT16*AR$1*$I16/AR16)</f>
        <v>0</v>
      </c>
      <c r="AT16" s="90"/>
      <c r="AU16" s="129"/>
      <c r="AV16" s="228">
        <f>IF(ISBLANK(AU16),0,AW16*AU$1*$I16/AU16)</f>
        <v>0</v>
      </c>
      <c r="AW16" s="90"/>
      <c r="AX16" s="248">
        <v>0.46006944444444442</v>
      </c>
      <c r="AY16" s="249">
        <f>IF(ISBLANK(AX16),0,AZ16*AX$1*$I16/AX16)</f>
        <v>333.32830188679247</v>
      </c>
      <c r="AZ16" s="250">
        <v>3</v>
      </c>
      <c r="BA16" s="90"/>
      <c r="BB16" s="228">
        <f>IF(ISBLANK(BA16),0,BC16*BA$1*$I16/BA16)</f>
        <v>0</v>
      </c>
      <c r="BC16" s="90"/>
      <c r="BD16" s="87"/>
      <c r="BE16" s="228">
        <f>IF(ISBLANK(BD16),0,BF16*BD$1*$I16/BD16)</f>
        <v>0</v>
      </c>
      <c r="BF16" s="89"/>
      <c r="BG16" s="90"/>
      <c r="BH16" s="228">
        <f>IF(ISBLANK(BG16),0,BI16*BG$1*$I16/BG16)</f>
        <v>0</v>
      </c>
      <c r="BI16" s="107"/>
      <c r="BJ16" s="90"/>
      <c r="BK16" s="228">
        <f>IF(ISBLANK(BJ16),0,BL16*BJ$1*$I16/BJ16)</f>
        <v>0</v>
      </c>
      <c r="BL16" s="90"/>
      <c r="BM16" s="87"/>
      <c r="BN16" s="124">
        <f>IF(ISBLANK(BM16),0,BO16*BM$1*$I16/BM16)</f>
        <v>0</v>
      </c>
      <c r="BO16" s="89"/>
      <c r="BP16" s="87"/>
      <c r="BQ16" s="88"/>
      <c r="BR16" s="89"/>
      <c r="BS16" s="87"/>
      <c r="BT16" s="124">
        <f>IF(ISBLANK(BS16),0,BU16*BS$1*$I16/BS16)</f>
        <v>0</v>
      </c>
      <c r="BU16" s="89"/>
      <c r="BV16" s="87"/>
      <c r="BW16" s="124">
        <f>IF(ISBLANK(BV16),0,BX16*BV$1*$I16/BV16)</f>
        <v>0</v>
      </c>
      <c r="BX16" s="89"/>
      <c r="BY16" s="90"/>
      <c r="BZ16" s="124">
        <f>IF(ISBLANK(BY16),0,CA16*BY$1*$I16/BY16)</f>
        <v>0</v>
      </c>
      <c r="CA16" s="107"/>
      <c r="CB16" s="90"/>
      <c r="CC16" s="124">
        <f>IF(ISBLANK(CB16),0,CD16*CB$1*$I16/CB16)</f>
        <v>0</v>
      </c>
      <c r="CD16" s="107"/>
      <c r="CE16" s="90"/>
      <c r="CF16" s="124">
        <f>IF(ISBLANK(CE16),0,CG16*CE$1*$I16/CE16)</f>
        <v>0</v>
      </c>
      <c r="CG16" s="107"/>
      <c r="CH16" s="90"/>
      <c r="CI16" s="124">
        <f>IF(ISBLANK(CH16),0,CJ16*CH$1*$I16/CH16)</f>
        <v>0</v>
      </c>
      <c r="CJ16" s="107"/>
      <c r="CK16" s="90"/>
      <c r="CL16" s="124">
        <f>IF(ISBLANK(CK16),0,CM16*CK$1*$I16/CK16)</f>
        <v>0</v>
      </c>
      <c r="CM16" s="107"/>
      <c r="CN16" s="90"/>
      <c r="CO16" s="90"/>
      <c r="CP16" s="107"/>
      <c r="CQ16" s="87"/>
      <c r="CR16" s="124">
        <f>IF(ISBLANK(CQ16),0,CS16*CQ$1*$I16/CQ16)</f>
        <v>0</v>
      </c>
      <c r="CS16" s="89"/>
      <c r="CT16" s="87"/>
      <c r="CU16" s="124">
        <f>IF(ISBLANK(CT16),0,CV16*CT$1*$I16/CT16)</f>
        <v>0</v>
      </c>
      <c r="CV16" s="89"/>
      <c r="CW16" s="87"/>
      <c r="CX16" s="124">
        <f>IF(ISBLANK(CW16),0,CY16*CW$1*$I16/CW16)</f>
        <v>0</v>
      </c>
      <c r="CY16" s="89"/>
      <c r="CZ16" s="90"/>
      <c r="DA16" s="124">
        <f>IF(ISBLANK(CZ16),0,DB16*CZ$1*$I16/CZ16)</f>
        <v>0</v>
      </c>
      <c r="DB16" s="90"/>
      <c r="DC16" s="87"/>
      <c r="DD16" s="124">
        <f>IF(ISBLANK(DC16),0,DE16*DC$1*$I16/DC16)</f>
        <v>0</v>
      </c>
      <c r="DE16" s="89"/>
      <c r="DF16" s="87"/>
      <c r="DG16" s="124">
        <f>IF(ISBLANK(DF16),0,DH16*DF$1*$I16/DF16)</f>
        <v>0</v>
      </c>
      <c r="DH16" s="89"/>
      <c r="DI16" s="87"/>
      <c r="DJ16" s="124">
        <f>IF(ISBLANK(DI16),0,DK16*DI$1*$I16/DI16)</f>
        <v>0</v>
      </c>
      <c r="DK16" s="89"/>
      <c r="DL16" s="87"/>
      <c r="DM16" s="124">
        <f>IF(ISBLANK(DL16),0,DN16*DL$1*$I16/DL16)</f>
        <v>0</v>
      </c>
      <c r="DN16" s="89"/>
      <c r="DO16" s="87"/>
      <c r="DP16" s="124">
        <f>IF(ISBLANK(DO16),0,DQ16*DO$1*$I16/DO16)</f>
        <v>0</v>
      </c>
      <c r="DQ16" s="89"/>
      <c r="DR16" s="87"/>
      <c r="DS16" s="312">
        <f>IF(ISBLANK(DR16),0,DT16*DR$1*$I16/DR16)</f>
        <v>0</v>
      </c>
      <c r="DT16" s="89"/>
      <c r="DU16" s="87"/>
      <c r="DV16" s="312">
        <f>IF(ISBLANK(DU16),0,DW16*DU$1*$I16/DU16)</f>
        <v>0</v>
      </c>
      <c r="DW16" s="89"/>
      <c r="DX16" s="90"/>
      <c r="DY16" s="124">
        <f>IF(ISBLANK(DX16),0,DZ16*DX$1*$I16/DX16)</f>
        <v>0</v>
      </c>
      <c r="DZ16" s="107"/>
      <c r="EA16" s="87"/>
      <c r="EB16" s="124">
        <f>IF(ISBLANK(EA16),0,EC16*EA$1*$I16/EA16)</f>
        <v>0</v>
      </c>
      <c r="EC16" s="89"/>
      <c r="ED16" s="87"/>
      <c r="EE16" s="124">
        <f>IF(ISBLANK(ED16),0,EF16*ED$1*$I16/ED16)</f>
        <v>0</v>
      </c>
      <c r="EF16" s="89"/>
      <c r="EG16" s="87"/>
      <c r="EH16" s="124">
        <f>IF(ISBLANK(EG16),0,EI16*EG$1*$I16/EG16)</f>
        <v>0</v>
      </c>
      <c r="EI16" s="89"/>
      <c r="EJ16" s="87"/>
      <c r="EK16" s="124">
        <f>IF(ISBLANK(EJ16),0,EL16*EJ$1*$I16/EJ16)</f>
        <v>0</v>
      </c>
      <c r="EL16" s="89"/>
      <c r="EM16" s="87"/>
      <c r="EN16" s="124">
        <f>IF(ISBLANK(EM16),0,EO16*EM$1*$I16/EM16)</f>
        <v>0</v>
      </c>
      <c r="EO16" s="89"/>
      <c r="EP16" s="25"/>
      <c r="EQ16" s="25"/>
      <c r="ER16" s="26"/>
      <c r="ES16" s="26"/>
      <c r="ET16" s="26"/>
      <c r="EU16" s="26"/>
      <c r="EV16" s="26"/>
      <c r="EW16" s="26"/>
      <c r="EX16" s="26"/>
      <c r="EY16" s="26"/>
      <c r="EZ16" s="26"/>
      <c r="FA16" s="26"/>
      <c r="FB16" s="26"/>
      <c r="FC16" s="26"/>
    </row>
    <row r="17" spans="1:159" s="27" customFormat="1" ht="17.25" customHeight="1" x14ac:dyDescent="0.15">
      <c r="A17" s="324">
        <f>RANK(E17,E$4:E$235,0)</f>
        <v>14</v>
      </c>
      <c r="B17" s="24" t="s">
        <v>349</v>
      </c>
      <c r="C17" s="222" t="s">
        <v>231</v>
      </c>
      <c r="D17" s="241">
        <f>SUM(M17,P17,S17,V17,Y17,AB17,AE17,AH17,AK17,AN17,BC17,BF17,BL17,BO17,BR17,BU17,CA17,CP17,AT17,AW17,AQ17,AZ17,BI17,BX17,CD17,CG17,CJ17,CM17,DB17,DE17,DH17,DK17,DN17,CY17,CV17,CS17,DT17,DW17,DZ17,EC17,EF17,EI17,EL17,EO17)</f>
        <v>4</v>
      </c>
      <c r="E17" s="234">
        <f>SUM(L17,O17,R17,U17,X17,AA17,AD17,AG17,AJ17,AM17,BB17,BE17,BK17,BN17,BQ17,AS17,AV17,AP17,AY17,BH17,BZ17,BT17,BW17,CC17,CF17,CI17,CL17,CO17,DA17,DD17,DG17,DJ17,DM17,CX17,CU17,CR17,DP17,DS17,DV17,DY17,EB17,EE17,EH17,EK17,EN17)</f>
        <v>443.52541329595414</v>
      </c>
      <c r="F17" s="110" t="s">
        <v>540</v>
      </c>
      <c r="G17" s="123" t="s">
        <v>12</v>
      </c>
      <c r="H17" s="142" t="s">
        <v>97</v>
      </c>
      <c r="I17" s="116">
        <f>VLOOKUP(CONCATENATE(G17,H17),Tableau1[],2, FALSE)</f>
        <v>101</v>
      </c>
      <c r="J17" s="183"/>
      <c r="K17" s="111"/>
      <c r="L17" s="228">
        <f>IF(ISBLANK(K17),0,M17*K$1*$I17/K17)</f>
        <v>0</v>
      </c>
      <c r="M17" s="108"/>
      <c r="N17" s="109"/>
      <c r="O17" s="228">
        <f>IF(ISBLANK(N17),0,P17*N$1*$I17/N17)</f>
        <v>0</v>
      </c>
      <c r="P17" s="114"/>
      <c r="Q17" s="109"/>
      <c r="R17" s="188">
        <f>IF(ISBLANK(Q17),0,S17*Q$1*$I17/Q17)</f>
        <v>0</v>
      </c>
      <c r="S17" s="307"/>
      <c r="T17" s="109"/>
      <c r="U17" s="228">
        <f>IF(ISBLANK(T17),0,V17*T$1*$I17/T17)</f>
        <v>0</v>
      </c>
      <c r="V17" s="114"/>
      <c r="W17" s="109"/>
      <c r="X17" s="228">
        <f>IF(ISBLANK(W17),0,Y17*W$1*$I17/W17)</f>
        <v>0</v>
      </c>
      <c r="Y17" s="109"/>
      <c r="Z17" s="153"/>
      <c r="AA17" s="228">
        <f>IF(ISBLANK(Z17),0,AB17*Z$1*$I17/Z17)</f>
        <v>0</v>
      </c>
      <c r="AB17" s="114"/>
      <c r="AC17" s="212">
        <v>5.5891203703703707E-2</v>
      </c>
      <c r="AD17" s="228">
        <f>IF(ISBLANK(AC17),0,AE17*AC$1*$I17/AC17)</f>
        <v>116.10084903706772</v>
      </c>
      <c r="AE17" s="114">
        <v>1</v>
      </c>
      <c r="AF17" s="153"/>
      <c r="AG17" s="228">
        <f>IF(ISBLANK(AF17),0,AH17*AF$1*$I17/AF17)</f>
        <v>0</v>
      </c>
      <c r="AH17" s="114"/>
      <c r="AI17" s="128"/>
      <c r="AJ17" s="228">
        <f>IF(ISBLANK(AI17),0,AK17*AI$1*$I17/AI17)</f>
        <v>0</v>
      </c>
      <c r="AK17" s="94"/>
      <c r="AL17" s="91"/>
      <c r="AM17" s="228">
        <f>IF(ISBLANK(AL17),0,AN17*AL$1*$I17/AL17)</f>
        <v>0</v>
      </c>
      <c r="AN17" s="93"/>
      <c r="AO17" s="91"/>
      <c r="AP17" s="228">
        <f>IF(ISBLANK(AO17),0,AQ17*AO$1*$I17/AO17)</f>
        <v>0</v>
      </c>
      <c r="AQ17" s="93"/>
      <c r="AR17" s="128"/>
      <c r="AS17" s="228">
        <f>IF(ISBLANK(AR17),0,AT17*AR$1*$I17/AR17)</f>
        <v>0</v>
      </c>
      <c r="AT17" s="94"/>
      <c r="AU17" s="128"/>
      <c r="AV17" s="228">
        <f>IF(ISBLANK(AU17),0,AW17*AU$1*$I17/AU17)</f>
        <v>0</v>
      </c>
      <c r="AW17" s="94"/>
      <c r="AX17" s="91"/>
      <c r="AY17" s="249">
        <f>IF(ISBLANK(AX17),0,AZ17*AX$1*$I17/AX17)</f>
        <v>0</v>
      </c>
      <c r="AZ17" s="250"/>
      <c r="BA17" s="94"/>
      <c r="BB17" s="228">
        <f>IF(ISBLANK(BA17),0,BC17*BA$1*$I17/BA17)</f>
        <v>0</v>
      </c>
      <c r="BC17" s="94"/>
      <c r="BD17" s="95"/>
      <c r="BE17" s="228">
        <f>IF(ISBLANK(BD17),0,BF17*BD$1*$I17/BD17)</f>
        <v>0</v>
      </c>
      <c r="BF17" s="93"/>
      <c r="BG17" s="132">
        <v>0.21444444444444444</v>
      </c>
      <c r="BH17" s="228">
        <f>IF(ISBLANK(BG17),0,BI17*BG$1*$I17/BG17)</f>
        <v>217.00172711571676</v>
      </c>
      <c r="BI17" s="108">
        <v>2</v>
      </c>
      <c r="BJ17" s="131"/>
      <c r="BK17" s="228">
        <f>IF(ISBLANK(BJ17),0,BL17*BJ$1*$I17/BJ17)</f>
        <v>0</v>
      </c>
      <c r="BL17" s="94"/>
      <c r="BM17" s="95"/>
      <c r="BN17" s="124">
        <f>IF(ISBLANK(BM17),0,BO17*BM$1*$I17/BM17)</f>
        <v>0</v>
      </c>
      <c r="BO17" s="93"/>
      <c r="BP17" s="91"/>
      <c r="BQ17" s="92"/>
      <c r="BR17" s="93"/>
      <c r="BS17" s="91"/>
      <c r="BT17" s="124">
        <f>IF(ISBLANK(BS17),0,BU17*BS$1*$I17/BS17)</f>
        <v>0</v>
      </c>
      <c r="BU17" s="93"/>
      <c r="BV17" s="91"/>
      <c r="BW17" s="124">
        <f>IF(ISBLANK(BV17),0,BX17*BV$1*$I17/BV17)</f>
        <v>0</v>
      </c>
      <c r="BX17" s="93"/>
      <c r="BY17" s="94"/>
      <c r="BZ17" s="124">
        <f>IF(ISBLANK(BY17),0,CA17*BY$1*$I17/BY17)</f>
        <v>0</v>
      </c>
      <c r="CA17" s="108"/>
      <c r="CB17" s="94"/>
      <c r="CC17" s="124">
        <f>IF(ISBLANK(CB17),0,CD17*CB$1*$I17/CB17)</f>
        <v>0</v>
      </c>
      <c r="CD17" s="108"/>
      <c r="CE17" s="94"/>
      <c r="CF17" s="124">
        <f>IF(ISBLANK(CE17),0,CG17*CE$1*$I17/CE17)</f>
        <v>0</v>
      </c>
      <c r="CG17" s="108"/>
      <c r="CH17" s="94"/>
      <c r="CI17" s="124">
        <f>IF(ISBLANK(CH17),0,CJ17*CH$1*$I17/CH17)</f>
        <v>0</v>
      </c>
      <c r="CJ17" s="108"/>
      <c r="CK17" s="94"/>
      <c r="CL17" s="124">
        <f>IF(ISBLANK(CK17),0,CM17*CK$1*$I17/CK17)</f>
        <v>0</v>
      </c>
      <c r="CM17" s="108"/>
      <c r="CN17" s="94"/>
      <c r="CO17" s="94"/>
      <c r="CP17" s="108"/>
      <c r="CQ17" s="91"/>
      <c r="CR17" s="124">
        <f>IF(ISBLANK(CQ17),0,CS17*CQ$1*$I17/CQ17)</f>
        <v>0</v>
      </c>
      <c r="CS17" s="93"/>
      <c r="CT17" s="91"/>
      <c r="CU17" s="124">
        <f>IF(ISBLANK(CT17),0,CV17*CT$1*$I17/CT17)</f>
        <v>0</v>
      </c>
      <c r="CV17" s="93"/>
      <c r="CW17" s="91"/>
      <c r="CX17" s="124">
        <f>IF(ISBLANK(CW17),0,CY17*CW$1*$I17/CW17)</f>
        <v>0</v>
      </c>
      <c r="CY17" s="93"/>
      <c r="CZ17" s="94"/>
      <c r="DA17" s="124">
        <f>IF(ISBLANK(CZ17),0,DB17*CZ$1*$I17/CZ17)</f>
        <v>0</v>
      </c>
      <c r="DB17" s="94"/>
      <c r="DC17" s="95"/>
      <c r="DD17" s="124">
        <f>IF(ISBLANK(DC17),0,DE17*DC$1*$I17/DC17)</f>
        <v>0</v>
      </c>
      <c r="DE17" s="93"/>
      <c r="DF17" s="95"/>
      <c r="DG17" s="124">
        <f>IF(ISBLANK(DF17),0,DH17*DF$1*$I17/DF17)</f>
        <v>0</v>
      </c>
      <c r="DH17" s="93"/>
      <c r="DI17" s="91"/>
      <c r="DJ17" s="124">
        <f>IF(ISBLANK(DI17),0,DK17*DI$1*$I17/DI17)</f>
        <v>0</v>
      </c>
      <c r="DK17" s="93"/>
      <c r="DL17" s="91"/>
      <c r="DM17" s="124">
        <f>IF(ISBLANK(DL17),0,DN17*DL$1*$I17/DL17)</f>
        <v>0</v>
      </c>
      <c r="DN17" s="93"/>
      <c r="DO17" s="91"/>
      <c r="DP17" s="124">
        <f>IF(ISBLANK(DO17),0,DQ17*DO$1*$I17/DO17)</f>
        <v>0</v>
      </c>
      <c r="DQ17" s="93"/>
      <c r="DR17" s="91"/>
      <c r="DS17" s="312">
        <f>IF(ISBLANK(DR17),0,DT17*DR$1*$I17/DR17)</f>
        <v>0</v>
      </c>
      <c r="DT17" s="93"/>
      <c r="DU17" s="91"/>
      <c r="DV17" s="312">
        <f>IF(ISBLANK(DU17),0,DW17*DU$1*$I17/DU17)</f>
        <v>0</v>
      </c>
      <c r="DW17" s="93"/>
      <c r="DX17" s="111">
        <v>0.10582175925925925</v>
      </c>
      <c r="DY17" s="124">
        <f>IF(ISBLANK(DX17),0,DZ17*DX$1*$I17/DX17)</f>
        <v>110.42283714316966</v>
      </c>
      <c r="DZ17" s="108">
        <v>1</v>
      </c>
      <c r="EA17" s="91"/>
      <c r="EB17" s="124">
        <f>IF(ISBLANK(EA17),0,EC17*EA$1*$I17/EA17)</f>
        <v>0</v>
      </c>
      <c r="EC17" s="93"/>
      <c r="ED17" s="91"/>
      <c r="EE17" s="124">
        <f>IF(ISBLANK(ED17),0,EF17*ED$1*$I17/ED17)</f>
        <v>0</v>
      </c>
      <c r="EF17" s="93"/>
      <c r="EG17" s="91"/>
      <c r="EH17" s="124">
        <f>IF(ISBLANK(EG17),0,EI17*EG$1*$I17/EG17)</f>
        <v>0</v>
      </c>
      <c r="EI17" s="93"/>
      <c r="EJ17" s="91"/>
      <c r="EK17" s="124">
        <f>IF(ISBLANK(EJ17),0,EL17*EJ$1*$I17/EJ17)</f>
        <v>0</v>
      </c>
      <c r="EL17" s="93"/>
      <c r="EM17" s="91"/>
      <c r="EN17" s="124">
        <f>IF(ISBLANK(EM17),0,EO17*EM$1*$I17/EM17)</f>
        <v>0</v>
      </c>
      <c r="EO17" s="93"/>
      <c r="EP17" s="25"/>
      <c r="EQ17" s="25"/>
      <c r="ER17" s="26"/>
      <c r="ES17" s="26"/>
      <c r="ET17" s="26"/>
      <c r="EU17" s="26"/>
      <c r="EV17" s="26"/>
      <c r="EW17" s="26"/>
      <c r="EX17" s="26"/>
      <c r="EY17" s="26"/>
      <c r="EZ17" s="26"/>
      <c r="FA17" s="26"/>
      <c r="FB17" s="26"/>
      <c r="FC17" s="26"/>
    </row>
    <row r="18" spans="1:159" s="27" customFormat="1" ht="17.25" customHeight="1" x14ac:dyDescent="0.15">
      <c r="A18" s="324">
        <f>RANK(E18,E$4:E$235,0)</f>
        <v>15</v>
      </c>
      <c r="B18" s="24" t="s">
        <v>139</v>
      </c>
      <c r="C18" s="222" t="s">
        <v>322</v>
      </c>
      <c r="D18" s="241">
        <f>SUM(M18,P18,S18,V18,Y18,AB18,AE18,AH18,AK18,AN18,BC18,BF18,BL18,BO18,BR18,BU18,CA18,CP18,AT18,AW18,AQ18,AZ18,BI18,BX18,CD18,CG18,CJ18,CM18,DB18,DE18,DH18,DK18,DN18,CY18,CV18,CS18,DT18,DW18,DZ18,EC18,EF18,EI18,EL18,EO18)</f>
        <v>5</v>
      </c>
      <c r="E18" s="234">
        <f>SUM(L18,O18,R18,U18,X18,AA18,AD18,AG18,AJ18,AM18,BB18,BE18,BK18,BN18,BQ18,AS18,AV18,AP18,AY18,BH18,BZ18,BT18,BW18,CC18,CF18,CI18,CL18,CO18,DA18,DD18,DG18,DJ18,DM18,CX18,CU18,CR18,DP18,DS18,DV18,DY18,EB18,EE18,EH18,EK18,EN18)</f>
        <v>441.67580810446373</v>
      </c>
      <c r="F18" s="110" t="s">
        <v>516</v>
      </c>
      <c r="G18" s="123" t="s">
        <v>12</v>
      </c>
      <c r="H18" s="142" t="s">
        <v>97</v>
      </c>
      <c r="I18" s="116">
        <f>VLOOKUP(CONCATENATE(G18,H18),Tableau1[],2, FALSE)</f>
        <v>101</v>
      </c>
      <c r="J18" s="183"/>
      <c r="K18" s="132"/>
      <c r="L18" s="228">
        <f>IF(ISBLANK(K18),0,M18*K$1*$I18/K18)</f>
        <v>0</v>
      </c>
      <c r="M18" s="108"/>
      <c r="N18" s="109"/>
      <c r="O18" s="228">
        <f>IF(ISBLANK(N18),0,P18*N$1*$I18/N18)</f>
        <v>0</v>
      </c>
      <c r="P18" s="114"/>
      <c r="Q18" s="109"/>
      <c r="R18" s="188">
        <f>IF(ISBLANK(Q18),0,S18*Q$1*$I18/Q18)</f>
        <v>0</v>
      </c>
      <c r="S18" s="109"/>
      <c r="T18" s="134"/>
      <c r="U18" s="228">
        <f>IF(ISBLANK(T18),0,V18*T$1*$I18/T18)</f>
        <v>0</v>
      </c>
      <c r="V18" s="114"/>
      <c r="W18" s="109"/>
      <c r="X18" s="228">
        <f>IF(ISBLANK(W18),0,Y18*W$1*$I18/W18)</f>
        <v>0</v>
      </c>
      <c r="Y18" s="109"/>
      <c r="Z18" s="153"/>
      <c r="AA18" s="228">
        <f>IF(ISBLANK(Z18),0,AB18*Z$1*$I18/Z18)</f>
        <v>0</v>
      </c>
      <c r="AB18" s="114"/>
      <c r="AC18" s="212"/>
      <c r="AD18" s="228">
        <f>IF(ISBLANK(AC18),0,AE18*AC$1*$I18/AC18)</f>
        <v>0</v>
      </c>
      <c r="AE18" s="114"/>
      <c r="AF18" s="153"/>
      <c r="AG18" s="228">
        <f>IF(ISBLANK(AF18),0,AH18*AF$1*$I18/AF18)</f>
        <v>0</v>
      </c>
      <c r="AH18" s="114"/>
      <c r="AI18" s="128"/>
      <c r="AJ18" s="228">
        <f>IF(ISBLANK(AI18),0,AK18*AI$1*$I18/AI18)</f>
        <v>0</v>
      </c>
      <c r="AK18" s="94"/>
      <c r="AL18" s="91"/>
      <c r="AM18" s="228">
        <f>IF(ISBLANK(AL18),0,AN18*AL$1*$I18/AL18)</f>
        <v>0</v>
      </c>
      <c r="AN18" s="93"/>
      <c r="AO18" s="91"/>
      <c r="AP18" s="228">
        <f>IF(ISBLANK(AO18),0,AQ18*AO$1*$I18/AO18)</f>
        <v>0</v>
      </c>
      <c r="AQ18" s="93"/>
      <c r="AR18" s="135"/>
      <c r="AS18" s="228">
        <f>IF(ISBLANK(AR18),0,AT18*AR$1*$I18/AR18)</f>
        <v>0</v>
      </c>
      <c r="AT18" s="94"/>
      <c r="AU18" s="135"/>
      <c r="AV18" s="228">
        <f>IF(ISBLANK(AU18),0,AW18*AU$1*$I18/AU18)</f>
        <v>0</v>
      </c>
      <c r="AW18" s="94"/>
      <c r="AX18" s="91">
        <v>0.59197916666666661</v>
      </c>
      <c r="AY18" s="249">
        <f>IF(ISBLANK(AX18),0,AZ18*AX$1*$I18/AX18)</f>
        <v>261.64385007918355</v>
      </c>
      <c r="AZ18" s="250">
        <v>3</v>
      </c>
      <c r="BA18" s="131"/>
      <c r="BB18" s="228">
        <f>IF(ISBLANK(BA18),0,BC18*BA$1*$I18/BA18)</f>
        <v>0</v>
      </c>
      <c r="BC18" s="94"/>
      <c r="BD18" s="95"/>
      <c r="BE18" s="228">
        <f>IF(ISBLANK(BD18),0,BF18*BD$1*$I18/BD18)</f>
        <v>0</v>
      </c>
      <c r="BF18" s="93"/>
      <c r="BG18" s="94"/>
      <c r="BH18" s="228">
        <f>IF(ISBLANK(BG18),0,BI18*BG$1*$I18/BG18)</f>
        <v>0</v>
      </c>
      <c r="BI18" s="108"/>
      <c r="BJ18" s="94"/>
      <c r="BK18" s="228">
        <f>IF(ISBLANK(BJ18),0,BL18*BJ$1*$I18/BJ18)</f>
        <v>0</v>
      </c>
      <c r="BL18" s="94"/>
      <c r="BM18" s="95"/>
      <c r="BN18" s="124">
        <f>IF(ISBLANK(BM18),0,BO18*BM$1*$I18/BM18)</f>
        <v>0</v>
      </c>
      <c r="BO18" s="93"/>
      <c r="BP18" s="91"/>
      <c r="BQ18" s="92"/>
      <c r="BR18" s="93"/>
      <c r="BS18" s="91"/>
      <c r="BT18" s="124">
        <f>IF(ISBLANK(BS18),0,BU18*BS$1*$I18/BS18)</f>
        <v>0</v>
      </c>
      <c r="BU18" s="93"/>
      <c r="BV18" s="91"/>
      <c r="BW18" s="124">
        <f>IF(ISBLANK(BV18),0,BX18*BV$1*$I18/BV18)</f>
        <v>0</v>
      </c>
      <c r="BX18" s="93"/>
      <c r="BY18" s="94"/>
      <c r="BZ18" s="124">
        <f>IF(ISBLANK(BY18),0,CA18*BY$1*$I18/BY18)</f>
        <v>0</v>
      </c>
      <c r="CA18" s="108"/>
      <c r="CB18" s="94"/>
      <c r="CC18" s="124">
        <f>IF(ISBLANK(CB18),0,CD18*CB$1*$I18/CB18)</f>
        <v>0</v>
      </c>
      <c r="CD18" s="108"/>
      <c r="CE18" s="94"/>
      <c r="CF18" s="124">
        <f>IF(ISBLANK(CE18),0,CG18*CE$1*$I18/CE18)</f>
        <v>0</v>
      </c>
      <c r="CG18" s="108"/>
      <c r="CH18" s="94"/>
      <c r="CI18" s="124">
        <f>IF(ISBLANK(CH18),0,CJ18*CH$1*$I18/CH18)</f>
        <v>0</v>
      </c>
      <c r="CJ18" s="108"/>
      <c r="CK18" s="94"/>
      <c r="CL18" s="124">
        <f>IF(ISBLANK(CK18),0,CM18*CK$1*$I18/CK18)</f>
        <v>0</v>
      </c>
      <c r="CM18" s="108"/>
      <c r="CN18" s="94"/>
      <c r="CO18" s="94"/>
      <c r="CP18" s="108"/>
      <c r="CQ18" s="91"/>
      <c r="CR18" s="124">
        <f>IF(ISBLANK(CQ18),0,CS18*CQ$1*$I18/CQ18)</f>
        <v>0</v>
      </c>
      <c r="CS18" s="93"/>
      <c r="CT18" s="91"/>
      <c r="CU18" s="124">
        <f>IF(ISBLANK(CT18),0,CV18*CT$1*$I18/CT18)</f>
        <v>0</v>
      </c>
      <c r="CV18" s="93"/>
      <c r="CW18" s="91"/>
      <c r="CX18" s="124">
        <f>IF(ISBLANK(CW18),0,CY18*CW$1*$I18/CW18)</f>
        <v>0</v>
      </c>
      <c r="CY18" s="93"/>
      <c r="CZ18" s="94"/>
      <c r="DA18" s="124">
        <f>IF(ISBLANK(CZ18),0,DB18*CZ$1*$I18/CZ18)</f>
        <v>0</v>
      </c>
      <c r="DB18" s="94"/>
      <c r="DC18" s="95"/>
      <c r="DD18" s="124">
        <f>IF(ISBLANK(DC18),0,DE18*DC$1*$I18/DC18)</f>
        <v>0</v>
      </c>
      <c r="DE18" s="93"/>
      <c r="DF18" s="87"/>
      <c r="DG18" s="124">
        <f>IF(ISBLANK(DF18),0,DH18*DF$1*$I18/DF18)</f>
        <v>0</v>
      </c>
      <c r="DH18" s="89"/>
      <c r="DI18" s="87"/>
      <c r="DJ18" s="124">
        <f>IF(ISBLANK(DI18),0,DK18*DI$1*$I18/DI18)</f>
        <v>0</v>
      </c>
      <c r="DK18" s="89"/>
      <c r="DL18" s="87"/>
      <c r="DM18" s="124">
        <f>IF(ISBLANK(DL18),0,DN18*DL$1*$I18/DL18)</f>
        <v>0</v>
      </c>
      <c r="DN18" s="89"/>
      <c r="DO18" s="87"/>
      <c r="DP18" s="124">
        <f>IF(ISBLANK(DO18),0,DQ18*DO$1*$I18/DO18)</f>
        <v>0</v>
      </c>
      <c r="DQ18" s="89"/>
      <c r="DR18" s="87"/>
      <c r="DS18" s="312">
        <f>IF(ISBLANK(DR18),0,DT18*DR$1*$I18/DR18)</f>
        <v>0</v>
      </c>
      <c r="DT18" s="89"/>
      <c r="DU18" s="248">
        <v>0.29118055555555555</v>
      </c>
      <c r="DV18" s="312">
        <f>IF(ISBLANK(DU18),0,DW18*DU$1*$I18/DU18)</f>
        <v>180.0319580252802</v>
      </c>
      <c r="DW18" s="89">
        <v>2</v>
      </c>
      <c r="DX18" s="90"/>
      <c r="DY18" s="124">
        <f>IF(ISBLANK(DX18),0,DZ18*DX$1*$I18/DX18)</f>
        <v>0</v>
      </c>
      <c r="DZ18" s="107"/>
      <c r="EA18" s="87"/>
      <c r="EB18" s="124">
        <f>IF(ISBLANK(EA18),0,EC18*EA$1*$I18/EA18)</f>
        <v>0</v>
      </c>
      <c r="EC18" s="89"/>
      <c r="ED18" s="87"/>
      <c r="EE18" s="124">
        <f>IF(ISBLANK(ED18),0,EF18*ED$1*$I18/ED18)</f>
        <v>0</v>
      </c>
      <c r="EF18" s="89"/>
      <c r="EG18" s="87"/>
      <c r="EH18" s="124">
        <f>IF(ISBLANK(EG18),0,EI18*EG$1*$I18/EG18)</f>
        <v>0</v>
      </c>
      <c r="EI18" s="89"/>
      <c r="EJ18" s="87"/>
      <c r="EK18" s="124">
        <f>IF(ISBLANK(EJ18),0,EL18*EJ$1*$I18/EJ18)</f>
        <v>0</v>
      </c>
      <c r="EL18" s="89"/>
      <c r="EM18" s="87"/>
      <c r="EN18" s="124">
        <f>IF(ISBLANK(EM18),0,EO18*EM$1*$I18/EM18)</f>
        <v>0</v>
      </c>
      <c r="EO18" s="89"/>
      <c r="EP18" s="25"/>
      <c r="EQ18" s="25"/>
      <c r="ER18" s="26"/>
      <c r="ES18" s="26"/>
      <c r="ET18" s="26"/>
      <c r="EU18" s="26"/>
      <c r="EV18" s="26"/>
      <c r="EW18" s="26"/>
      <c r="EX18" s="26"/>
      <c r="EY18" s="26"/>
      <c r="EZ18" s="26"/>
      <c r="FA18" s="26"/>
      <c r="FB18" s="26"/>
      <c r="FC18" s="26"/>
    </row>
    <row r="19" spans="1:159" s="27" customFormat="1" ht="17.25" customHeight="1" x14ac:dyDescent="0.15">
      <c r="A19" s="324">
        <f>RANK(E19,E$4:E$235,0)</f>
        <v>16</v>
      </c>
      <c r="B19" s="24" t="s">
        <v>356</v>
      </c>
      <c r="C19" s="222" t="s">
        <v>357</v>
      </c>
      <c r="D19" s="241">
        <f>SUM(M19,P19,S19,V19,Y19,AB19,AE19,AH19,AK19,AN19,BC19,BF19,BL19,BO19,BR19,BU19,CA19,CP19,AT19,AW19,AQ19,AZ19,BI19,BX19,CD19,CG19,CJ19,CM19,DB19,DE19,DH19,DK19,DN19,CY19,CV19,CS19,DT19,DW19,DZ19,EC19,EF19,EI19,EL19,EO19)</f>
        <v>4</v>
      </c>
      <c r="E19" s="234">
        <f>SUM(L19,O19,R19,U19,X19,AA19,AD19,AG19,AJ19,AM19,BB19,BE19,BK19,BN19,BQ19,AS19,AV19,AP19,AY19,BH19,BZ19,BT19,BW19,CC19,CF19,CI19,CL19,CO19,DA19,DD19,DG19,DJ19,DM19,CX19,CU19,CR19,DP19,DS19,DV19,DY19,EB19,EE19,EH19,EK19,EN19)</f>
        <v>432.21063723252684</v>
      </c>
      <c r="F19" s="210" t="s">
        <v>545</v>
      </c>
      <c r="G19" s="123" t="s">
        <v>12</v>
      </c>
      <c r="H19" s="119" t="s">
        <v>3</v>
      </c>
      <c r="I19" s="116">
        <f>VLOOKUP(CONCATENATE(G19,H19),Tableau1[],2, FALSE)</f>
        <v>114</v>
      </c>
      <c r="J19" s="183"/>
      <c r="K19" s="132"/>
      <c r="L19" s="228">
        <f>IF(ISBLANK(K19),0,M19*K$1*$I19/K19)</f>
        <v>0</v>
      </c>
      <c r="M19" s="108"/>
      <c r="N19" s="109"/>
      <c r="O19" s="228">
        <f>IF(ISBLANK(N19),0,P19*N$1*$I19/N19)</f>
        <v>0</v>
      </c>
      <c r="P19" s="114"/>
      <c r="Q19" s="109"/>
      <c r="R19" s="188">
        <f>IF(ISBLANK(Q19),0,S19*Q$1*$I19/Q19)</f>
        <v>0</v>
      </c>
      <c r="S19" s="114"/>
      <c r="T19" s="133"/>
      <c r="U19" s="228">
        <f>IF(ISBLANK(T19),0,V19*T$1*$I19/T19)</f>
        <v>0</v>
      </c>
      <c r="V19" s="114"/>
      <c r="W19" s="109"/>
      <c r="X19" s="228">
        <f>IF(ISBLANK(W19),0,Y19*W$1*$I19/W19)</f>
        <v>0</v>
      </c>
      <c r="Y19" s="109"/>
      <c r="Z19" s="153"/>
      <c r="AA19" s="228">
        <f>IF(ISBLANK(Z19),0,AB19*Z$1*$I19/Z19)</f>
        <v>0</v>
      </c>
      <c r="AB19" s="114"/>
      <c r="AC19" s="212"/>
      <c r="AD19" s="228">
        <f>IF(ISBLANK(AC19),0,AE19*AC$1*$I19/AC19)</f>
        <v>0</v>
      </c>
      <c r="AE19" s="114"/>
      <c r="AF19" s="153"/>
      <c r="AG19" s="228">
        <f>IF(ISBLANK(AF19),0,AH19*AF$1*$I19/AF19)</f>
        <v>0</v>
      </c>
      <c r="AH19" s="114"/>
      <c r="AI19" s="128"/>
      <c r="AJ19" s="228">
        <f>IF(ISBLANK(AI19),0,AK19*AI$1*$I19/AI19)</f>
        <v>0</v>
      </c>
      <c r="AK19" s="94"/>
      <c r="AL19" s="91"/>
      <c r="AM19" s="228">
        <f>IF(ISBLANK(AL19),0,AN19*AL$1*$I19/AL19)</f>
        <v>0</v>
      </c>
      <c r="AN19" s="93"/>
      <c r="AO19" s="91"/>
      <c r="AP19" s="228">
        <f>IF(ISBLANK(AO19),0,AQ19*AO$1*$I19/AO19)</f>
        <v>0</v>
      </c>
      <c r="AQ19" s="93"/>
      <c r="AR19" s="120">
        <v>0.23793981481481483</v>
      </c>
      <c r="AS19" s="228">
        <f>IF(ISBLANK(AR19),0,AT19*AR$1*$I19/AR19)</f>
        <v>224.92791127541591</v>
      </c>
      <c r="AT19" s="94">
        <v>2</v>
      </c>
      <c r="AU19" s="128"/>
      <c r="AV19" s="228">
        <f>IF(ISBLANK(AU19),0,AW19*AU$1*$I19/AU19)</f>
        <v>0</v>
      </c>
      <c r="AW19" s="94"/>
      <c r="AX19" s="91"/>
      <c r="AY19" s="113"/>
      <c r="AZ19" s="250"/>
      <c r="BA19" s="94"/>
      <c r="BB19" s="228">
        <f>IF(ISBLANK(BA19),0,BC19*BA$1*$I19/BA19)</f>
        <v>0</v>
      </c>
      <c r="BC19" s="94"/>
      <c r="BD19" s="95"/>
      <c r="BE19" s="228">
        <f>IF(ISBLANK(BD19),0,BF19*BD$1*$I19/BD19)</f>
        <v>0</v>
      </c>
      <c r="BF19" s="93"/>
      <c r="BG19" s="131"/>
      <c r="BH19" s="228">
        <f>IF(ISBLANK(BG19),0,BI19*BG$1*$I19/BG19)</f>
        <v>0</v>
      </c>
      <c r="BI19" s="108"/>
      <c r="BJ19" s="131"/>
      <c r="BK19" s="228">
        <f>IF(ISBLANK(BJ19),0,BL19*BJ$1*$I19/BJ19)</f>
        <v>0</v>
      </c>
      <c r="BL19" s="94"/>
      <c r="BM19" s="91"/>
      <c r="BN19" s="124">
        <f>IF(ISBLANK(BM19),0,BO19*BM$1*$I19/BM19)</f>
        <v>0</v>
      </c>
      <c r="BO19" s="93"/>
      <c r="BP19" s="91"/>
      <c r="BQ19" s="92"/>
      <c r="BR19" s="93"/>
      <c r="BS19" s="95"/>
      <c r="BT19" s="124">
        <f>IF(ISBLANK(BS19),0,BU19*BS$1*$I19/BS19)</f>
        <v>0</v>
      </c>
      <c r="BU19" s="93"/>
      <c r="BV19" s="95"/>
      <c r="BW19" s="124">
        <f>IF(ISBLANK(BV19),0,BX19*BV$1*$I19/BV19)</f>
        <v>0</v>
      </c>
      <c r="BX19" s="93"/>
      <c r="BY19" s="94"/>
      <c r="BZ19" s="124">
        <f>IF(ISBLANK(BY19),0,CA19*BY$1*$I19/BY19)</f>
        <v>0</v>
      </c>
      <c r="CA19" s="108"/>
      <c r="CB19" s="94"/>
      <c r="CC19" s="124">
        <f>IF(ISBLANK(CB19),0,CD19*CB$1*$I19/CB19)</f>
        <v>0</v>
      </c>
      <c r="CD19" s="108"/>
      <c r="CE19" s="94"/>
      <c r="CF19" s="124">
        <f>IF(ISBLANK(CE19),0,CG19*CE$1*$I19/CE19)</f>
        <v>0</v>
      </c>
      <c r="CG19" s="108"/>
      <c r="CH19" s="94"/>
      <c r="CI19" s="124">
        <f>IF(ISBLANK(CH19),0,CJ19*CH$1*$I19/CH19)</f>
        <v>0</v>
      </c>
      <c r="CJ19" s="108"/>
      <c r="CK19" s="111">
        <v>0.26392361111111112</v>
      </c>
      <c r="CL19" s="124">
        <f>IF(ISBLANK(CK19),0,CM19*CK$1*$I19/CK19)</f>
        <v>207.28272595711093</v>
      </c>
      <c r="CM19" s="108">
        <v>2</v>
      </c>
      <c r="CN19" s="94"/>
      <c r="CO19" s="94"/>
      <c r="CP19" s="108"/>
      <c r="CQ19" s="91"/>
      <c r="CR19" s="124">
        <f>IF(ISBLANK(CQ19),0,CS19*CQ$1*$I19/CQ19)</f>
        <v>0</v>
      </c>
      <c r="CS19" s="93"/>
      <c r="CT19" s="91"/>
      <c r="CU19" s="124">
        <f>IF(ISBLANK(CT19),0,CV19*CT$1*$I19/CT19)</f>
        <v>0</v>
      </c>
      <c r="CV19" s="93"/>
      <c r="CW19" s="91"/>
      <c r="CX19" s="124">
        <f>IF(ISBLANK(CW19),0,CY19*CW$1*$I19/CW19)</f>
        <v>0</v>
      </c>
      <c r="CY19" s="93"/>
      <c r="CZ19" s="94"/>
      <c r="DA19" s="124">
        <f>IF(ISBLANK(CZ19),0,DB19*CZ$1*$I19/CZ19)</f>
        <v>0</v>
      </c>
      <c r="DB19" s="94"/>
      <c r="DC19" s="95"/>
      <c r="DD19" s="124">
        <f>IF(ISBLANK(DC19),0,DE19*DC$1*$I19/DC19)</f>
        <v>0</v>
      </c>
      <c r="DE19" s="93"/>
      <c r="DF19" s="95"/>
      <c r="DG19" s="124">
        <f>IF(ISBLANK(DF19),0,DH19*DF$1*$I19/DF19)</f>
        <v>0</v>
      </c>
      <c r="DH19" s="93"/>
      <c r="DI19" s="91"/>
      <c r="DJ19" s="124">
        <f>IF(ISBLANK(DI19),0,DK19*DI$1*$I19/DI19)</f>
        <v>0</v>
      </c>
      <c r="DK19" s="93"/>
      <c r="DL19" s="91"/>
      <c r="DM19" s="124">
        <f>IF(ISBLANK(DL19),0,DN19*DL$1*$I19/DL19)</f>
        <v>0</v>
      </c>
      <c r="DN19" s="93"/>
      <c r="DO19" s="91"/>
      <c r="DP19" s="124">
        <f>IF(ISBLANK(DO19),0,DQ19*DO$1*$I19/DO19)</f>
        <v>0</v>
      </c>
      <c r="DQ19" s="93"/>
      <c r="DR19" s="91"/>
      <c r="DS19" s="312">
        <f>IF(ISBLANK(DR19),0,DT19*DR$1*$I19/DR19)</f>
        <v>0</v>
      </c>
      <c r="DT19" s="93"/>
      <c r="DU19" s="91"/>
      <c r="DV19" s="312">
        <f>IF(ISBLANK(DU19),0,DW19*DU$1*$I19/DU19)</f>
        <v>0</v>
      </c>
      <c r="DW19" s="93"/>
      <c r="DX19" s="94"/>
      <c r="DY19" s="124">
        <f>IF(ISBLANK(DX19),0,DZ19*DX$1*$I19/DX19)</f>
        <v>0</v>
      </c>
      <c r="DZ19" s="108"/>
      <c r="EA19" s="91"/>
      <c r="EB19" s="124">
        <f>IF(ISBLANK(EA19),0,EC19*EA$1*$I19/EA19)</f>
        <v>0</v>
      </c>
      <c r="EC19" s="93"/>
      <c r="ED19" s="91"/>
      <c r="EE19" s="124">
        <f>IF(ISBLANK(ED19),0,EF19*ED$1*$I19/ED19)</f>
        <v>0</v>
      </c>
      <c r="EF19" s="93"/>
      <c r="EG19" s="87"/>
      <c r="EH19" s="124">
        <f>IF(ISBLANK(EG19),0,EI19*EG$1*$I19/EG19)</f>
        <v>0</v>
      </c>
      <c r="EI19" s="89"/>
      <c r="EJ19" s="87"/>
      <c r="EK19" s="124">
        <f>IF(ISBLANK(EJ19),0,EL19*EJ$1*$I19/EJ19)</f>
        <v>0</v>
      </c>
      <c r="EL19" s="89"/>
      <c r="EM19" s="87"/>
      <c r="EN19" s="124">
        <f>IF(ISBLANK(EM19),0,EO19*EM$1*$I19/EM19)</f>
        <v>0</v>
      </c>
      <c r="EO19" s="89"/>
      <c r="EP19" s="25"/>
      <c r="EQ19" s="25"/>
      <c r="ER19" s="26"/>
      <c r="ES19" s="26"/>
      <c r="ET19" s="26"/>
      <c r="EU19" s="26"/>
      <c r="EV19" s="26"/>
      <c r="EW19" s="26"/>
      <c r="EX19" s="26"/>
      <c r="EY19" s="26"/>
      <c r="EZ19" s="26"/>
      <c r="FA19" s="26"/>
      <c r="FB19" s="26"/>
      <c r="FC19" s="26"/>
    </row>
    <row r="20" spans="1:159" s="27" customFormat="1" ht="17.25" customHeight="1" x14ac:dyDescent="0.15">
      <c r="A20" s="324">
        <f>RANK(E20,E$4:E$235,0)</f>
        <v>17</v>
      </c>
      <c r="B20" s="24" t="s">
        <v>218</v>
      </c>
      <c r="C20" s="222" t="s">
        <v>219</v>
      </c>
      <c r="D20" s="241">
        <f>SUM(M20,P20,S20,V20,Y20,AB20,AE20,AH20,AK20,AN20,BC20,BF20,BL20,BO20,BR20,BU20,CA20,CP20,AT20,AW20,AQ20,AZ20,BI20,BX20,CD20,CG20,CJ20,CM20,DB20,DE20,DH20,DK20,DN20,CY20,CV20,CS20,DT20,DW20,DZ20,EC20,EF20,EI20,EL20,EO20)</f>
        <v>4</v>
      </c>
      <c r="E20" s="234">
        <f>SUM(L20,O20,R20,U20,X20,AA20,AD20,AG20,AJ20,AM20,BB20,BE20,BK20,BN20,BQ20,AS20,AV20,AP20,AY20,BH20,BZ20,BT20,BW20,CC20,CF20,CI20,CL20,CO20,DA20,DD20,DG20,DJ20,DM20,CX20,CU20,CR20,DP20,DS20,DV20,DY20,EB20,EE20,EH20,EK20,EN20)</f>
        <v>431.46895061507223</v>
      </c>
      <c r="F20" s="142" t="s">
        <v>436</v>
      </c>
      <c r="G20" s="123" t="s">
        <v>8</v>
      </c>
      <c r="H20" s="142" t="s">
        <v>97</v>
      </c>
      <c r="I20" s="116">
        <f>VLOOKUP(CONCATENATE(G20,H20),Tableau1[],2, FALSE)</f>
        <v>100</v>
      </c>
      <c r="J20" s="182"/>
      <c r="K20" s="125"/>
      <c r="L20" s="228">
        <f>IF(ISBLANK(K20),0,M20*K$1*$I20/K20)</f>
        <v>0</v>
      </c>
      <c r="M20" s="149"/>
      <c r="N20" s="109"/>
      <c r="O20" s="228">
        <f>IF(ISBLANK(N20),0,P20*N$1*$I20/N20)</f>
        <v>0</v>
      </c>
      <c r="P20" s="114"/>
      <c r="Q20" s="109"/>
      <c r="R20" s="188">
        <f>IF(ISBLANK(Q20),0,S20*Q$1*$I20/Q20)</f>
        <v>0</v>
      </c>
      <c r="S20" s="109"/>
      <c r="T20" s="159"/>
      <c r="U20" s="228">
        <f>IF(ISBLANK(T20),0,V20*T$1*$I20/T20)</f>
        <v>0</v>
      </c>
      <c r="V20" s="149"/>
      <c r="W20" s="125"/>
      <c r="X20" s="228">
        <f>IF(ISBLANK(W20),0,Y20*W$1*$I20/W20)</f>
        <v>0</v>
      </c>
      <c r="Y20" s="125"/>
      <c r="Z20" s="159"/>
      <c r="AA20" s="228">
        <f>IF(ISBLANK(Z20),0,AB20*Z$1*$I20/Z20)</f>
        <v>0</v>
      </c>
      <c r="AB20" s="149"/>
      <c r="AC20" s="212">
        <v>4.6898148148148154E-2</v>
      </c>
      <c r="AD20" s="228">
        <f>IF(ISBLANK(AC20),0,AE20*AC$1*$I20/AC20)</f>
        <v>136.9940769990128</v>
      </c>
      <c r="AE20" s="114">
        <v>1</v>
      </c>
      <c r="AF20" s="159"/>
      <c r="AG20" s="228">
        <f>IF(ISBLANK(AF20),0,AH20*AF$1*$I20/AF20)</f>
        <v>0</v>
      </c>
      <c r="AH20" s="149"/>
      <c r="AI20" s="159"/>
      <c r="AJ20" s="228">
        <f>IF(ISBLANK(AI20),0,AK20*AI$1*$I20/AI20)</f>
        <v>0</v>
      </c>
      <c r="AK20" s="125"/>
      <c r="AL20" s="87"/>
      <c r="AM20" s="228">
        <f>IF(ISBLANK(AL20),0,AN20*AL$1*$I20/AL20)</f>
        <v>0</v>
      </c>
      <c r="AN20" s="89"/>
      <c r="AO20" s="87"/>
      <c r="AP20" s="228">
        <f>IF(ISBLANK(AO20),0,AQ20*AO$1*$I20/AO20)</f>
        <v>0</v>
      </c>
      <c r="AQ20" s="89"/>
      <c r="AR20" s="129"/>
      <c r="AS20" s="228">
        <f>IF(ISBLANK(AR20),0,AT20*AR$1*$I20/AR20)</f>
        <v>0</v>
      </c>
      <c r="AT20" s="90"/>
      <c r="AU20" s="129"/>
      <c r="AV20" s="228">
        <f>IF(ISBLANK(AU20),0,AW20*AU$1*$I20/AU20)</f>
        <v>0</v>
      </c>
      <c r="AW20" s="90"/>
      <c r="AX20" s="137"/>
      <c r="AY20" s="249">
        <f>IF(ISBLANK(AX20),0,AZ20*AX$1*$I20/AX20)</f>
        <v>0</v>
      </c>
      <c r="AZ20" s="250"/>
      <c r="BA20" s="90"/>
      <c r="BB20" s="228">
        <f>IF(ISBLANK(BA20),0,BC20*BA$1*$I20/BA20)</f>
        <v>0</v>
      </c>
      <c r="BC20" s="90"/>
      <c r="BD20" s="137"/>
      <c r="BE20" s="228">
        <f>IF(ISBLANK(BD20),0,BF20*BD$1*$I20/BD20)</f>
        <v>0</v>
      </c>
      <c r="BF20" s="139"/>
      <c r="BG20" s="90"/>
      <c r="BH20" s="228">
        <f>IF(ISBLANK(BG20),0,BI20*BG$1*$I20/BG20)</f>
        <v>0</v>
      </c>
      <c r="BI20" s="107"/>
      <c r="BJ20" s="90"/>
      <c r="BK20" s="228">
        <f>IF(ISBLANK(BJ20),0,BL20*BJ$1*$I20/BJ20)</f>
        <v>0</v>
      </c>
      <c r="BL20" s="90"/>
      <c r="BM20" s="143">
        <v>9.3368055555555551E-2</v>
      </c>
      <c r="BN20" s="124">
        <f>IF(ISBLANK(BM20),0,BO20*BM$1*$I20/BM20)</f>
        <v>112.49535143175903</v>
      </c>
      <c r="BO20" s="139">
        <v>1</v>
      </c>
      <c r="BP20" s="137"/>
      <c r="BQ20" s="138"/>
      <c r="BR20" s="139"/>
      <c r="BS20" s="137"/>
      <c r="BT20" s="124">
        <f>IF(ISBLANK(BS20),0,BU20*BS$1*$I20/BS20)</f>
        <v>0</v>
      </c>
      <c r="BU20" s="139"/>
      <c r="BV20" s="137"/>
      <c r="BW20" s="124">
        <f>IF(ISBLANK(BV20),0,BX20*BV$1*$I20/BV20)</f>
        <v>0</v>
      </c>
      <c r="BX20" s="139"/>
      <c r="BY20" s="125"/>
      <c r="BZ20" s="124">
        <f>IF(ISBLANK(BY20),0,CA20*BY$1*$I20/BY20)</f>
        <v>0</v>
      </c>
      <c r="CA20" s="149"/>
      <c r="CB20" s="125"/>
      <c r="CC20" s="124">
        <f>IF(ISBLANK(CB20),0,CD20*CB$1*$I20/CB20)</f>
        <v>0</v>
      </c>
      <c r="CD20" s="149"/>
      <c r="CE20" s="125"/>
      <c r="CF20" s="124">
        <f>IF(ISBLANK(CE20),0,CG20*CE$1*$I20/CE20)</f>
        <v>0</v>
      </c>
      <c r="CG20" s="149"/>
      <c r="CH20" s="125"/>
      <c r="CI20" s="124">
        <f>IF(ISBLANK(CH20),0,CJ20*CH$1*$I20/CH20)</f>
        <v>0</v>
      </c>
      <c r="CJ20" s="149"/>
      <c r="CK20" s="125"/>
      <c r="CL20" s="124">
        <f>IF(ISBLANK(CK20),0,CM20*CK$1*$I20/CK20)</f>
        <v>0</v>
      </c>
      <c r="CM20" s="149"/>
      <c r="CN20" s="125"/>
      <c r="CO20" s="125"/>
      <c r="CP20" s="149"/>
      <c r="CQ20" s="137"/>
      <c r="CR20" s="124">
        <f>IF(ISBLANK(CQ20),0,CS20*CQ$1*$I20/CQ20)</f>
        <v>0</v>
      </c>
      <c r="CS20" s="139"/>
      <c r="CT20" s="137"/>
      <c r="CU20" s="124">
        <f>IF(ISBLANK(CT20),0,CV20*CT$1*$I20/CT20)</f>
        <v>0</v>
      </c>
      <c r="CV20" s="139"/>
      <c r="CW20" s="137"/>
      <c r="CX20" s="124">
        <f>IF(ISBLANK(CW20),0,CY20*CW$1*$I20/CW20)</f>
        <v>0</v>
      </c>
      <c r="CY20" s="139"/>
      <c r="CZ20" s="125"/>
      <c r="DA20" s="124">
        <f>IF(ISBLANK(CZ20),0,DB20*CZ$1*$I20/CZ20)</f>
        <v>0</v>
      </c>
      <c r="DB20" s="125"/>
      <c r="DC20" s="137"/>
      <c r="DD20" s="124">
        <f>IF(ISBLANK(DC20),0,DE20*DC$1*$I20/DC20)</f>
        <v>0</v>
      </c>
      <c r="DE20" s="139"/>
      <c r="DF20" s="137"/>
      <c r="DG20" s="124">
        <f>IF(ISBLANK(DF20),0,DH20*DF$1*$I20/DF20)</f>
        <v>0</v>
      </c>
      <c r="DH20" s="139"/>
      <c r="DI20" s="87"/>
      <c r="DJ20" s="124">
        <f>IF(ISBLANK(DI20),0,DK20*DI$1*$I20/DI20)</f>
        <v>0</v>
      </c>
      <c r="DK20" s="89"/>
      <c r="DL20" s="87"/>
      <c r="DM20" s="124">
        <f>IF(ISBLANK(DL20),0,DN20*DL$1*$I20/DL20)</f>
        <v>0</v>
      </c>
      <c r="DN20" s="89"/>
      <c r="DO20" s="87"/>
      <c r="DP20" s="124">
        <f>IF(ISBLANK(DO20),0,DQ20*DO$1*$I20/DO20)</f>
        <v>0</v>
      </c>
      <c r="DQ20" s="89"/>
      <c r="DR20" s="248">
        <v>0.1865162037037037</v>
      </c>
      <c r="DS20" s="312">
        <f>IF(ISBLANK(DR20),0,DT20*DR$1*$I20/DR20)</f>
        <v>181.97952218430038</v>
      </c>
      <c r="DT20" s="89">
        <v>2</v>
      </c>
      <c r="DU20" s="248"/>
      <c r="DV20" s="312">
        <f>IF(ISBLANK(DU20),0,DW20*DU$1*$I20/DU20)</f>
        <v>0</v>
      </c>
      <c r="DW20" s="89"/>
      <c r="DX20" s="90"/>
      <c r="DY20" s="124">
        <f>IF(ISBLANK(DX20),0,DZ20*DX$1*$I20/DX20)</f>
        <v>0</v>
      </c>
      <c r="DZ20" s="107"/>
      <c r="EA20" s="87"/>
      <c r="EB20" s="124">
        <f>IF(ISBLANK(EA20),0,EC20*EA$1*$I20/EA20)</f>
        <v>0</v>
      </c>
      <c r="EC20" s="89"/>
      <c r="ED20" s="87"/>
      <c r="EE20" s="124">
        <f>IF(ISBLANK(ED20),0,EF20*ED$1*$I20/ED20)</f>
        <v>0</v>
      </c>
      <c r="EF20" s="89"/>
      <c r="EG20" s="87"/>
      <c r="EH20" s="124">
        <f>IF(ISBLANK(EG20),0,EI20*EG$1*$I20/EG20)</f>
        <v>0</v>
      </c>
      <c r="EI20" s="89"/>
      <c r="EJ20" s="87"/>
      <c r="EK20" s="124">
        <f>IF(ISBLANK(EJ20),0,EL20*EJ$1*$I20/EJ20)</f>
        <v>0</v>
      </c>
      <c r="EL20" s="89"/>
      <c r="EM20" s="87"/>
      <c r="EN20" s="124">
        <f>IF(ISBLANK(EM20),0,EO20*EM$1*$I20/EM20)</f>
        <v>0</v>
      </c>
      <c r="EO20" s="89"/>
      <c r="EP20" s="25"/>
      <c r="EQ20" s="25"/>
      <c r="ER20" s="26"/>
      <c r="ES20" s="26"/>
      <c r="ET20" s="26"/>
      <c r="EU20" s="26"/>
      <c r="EV20" s="26"/>
      <c r="EW20" s="26"/>
      <c r="EX20" s="26"/>
      <c r="EY20" s="26"/>
      <c r="EZ20" s="26"/>
      <c r="FA20" s="26"/>
      <c r="FB20" s="26"/>
      <c r="FC20" s="26"/>
    </row>
    <row r="21" spans="1:159" s="27" customFormat="1" ht="17.25" customHeight="1" x14ac:dyDescent="0.15">
      <c r="A21" s="324">
        <f>RANK(E21,E$4:E$235,0)</f>
        <v>18</v>
      </c>
      <c r="B21" s="24" t="s">
        <v>150</v>
      </c>
      <c r="C21" s="222" t="s">
        <v>98</v>
      </c>
      <c r="D21" s="241">
        <f>SUM(M21,P21,S21,V21,Y21,AB21,AE21,AH21,AK21,AN21,BC21,BF21,BL21,BO21,BR21,BU21,CA21,CP21,AT21,AW21,AQ21,AZ21,BI21,BX21,CD21,CG21,CJ21,CM21,DB21,DE21,DH21,DK21,DN21,CY21,CV21,CS21,DT21,DW21,DZ21,EC21,EF21,EI21,EL21,EO21)</f>
        <v>4</v>
      </c>
      <c r="E21" s="234">
        <f>SUM(L21,O21,R21,U21,X21,AA21,AD21,AG21,AJ21,AM21,BB21,BE21,BK21,BN21,BQ21,AS21,AV21,AP21,AY21,BH21,BZ21,BT21,BW21,CC21,CF21,CI21,CL21,CO21,DA21,DD21,DG21,DJ21,DM21,CX21,CU21,CR21,DP21,DS21,DV21,DY21,EB21,EE21,EH21,EK21,EN21)</f>
        <v>416.61231201790849</v>
      </c>
      <c r="F21" s="163" t="s">
        <v>488</v>
      </c>
      <c r="G21" s="164" t="s">
        <v>11</v>
      </c>
      <c r="H21" s="121" t="s">
        <v>97</v>
      </c>
      <c r="I21" s="116">
        <f>VLOOKUP(CONCATENATE(G21,H21),Tableau1[],2, FALSE)</f>
        <v>101</v>
      </c>
      <c r="J21" s="185"/>
      <c r="K21" s="152"/>
      <c r="L21" s="228">
        <f>IF(ISBLANK(K21),0,M21*K$1*$I21/K21)</f>
        <v>0</v>
      </c>
      <c r="M21" s="157"/>
      <c r="N21" s="152"/>
      <c r="O21" s="228">
        <f>IF(ISBLANK(N21),0,P21*N$1*$I21/N21)</f>
        <v>0</v>
      </c>
      <c r="P21" s="157"/>
      <c r="Q21" s="152"/>
      <c r="R21" s="188">
        <f>IF(ISBLANK(Q21),0,S21*Q$1*$I21/Q21)</f>
        <v>0</v>
      </c>
      <c r="S21" s="152"/>
      <c r="T21" s="153"/>
      <c r="U21" s="228">
        <f>IF(ISBLANK(T21),0,V21*T$1*$I21/T21)</f>
        <v>0</v>
      </c>
      <c r="V21" s="157"/>
      <c r="W21" s="152"/>
      <c r="X21" s="228">
        <f>IF(ISBLANK(W21),0,Y21*W$1*$I21/W21)</f>
        <v>0</v>
      </c>
      <c r="Y21" s="152"/>
      <c r="Z21" s="153"/>
      <c r="AA21" s="228">
        <f>IF(ISBLANK(Z21),0,AB21*Z$1*$I21/Z21)</f>
        <v>0</v>
      </c>
      <c r="AB21" s="157"/>
      <c r="AC21" s="212"/>
      <c r="AD21" s="228">
        <f>IF(ISBLANK(AC21),0,AE21*AC$1*$I21/AC21)</f>
        <v>0</v>
      </c>
      <c r="AE21" s="157"/>
      <c r="AF21" s="153"/>
      <c r="AG21" s="228">
        <f>IF(ISBLANK(AF21),0,AH21*AF$1*$I21/AF21)</f>
        <v>0</v>
      </c>
      <c r="AH21" s="157"/>
      <c r="AI21" s="134"/>
      <c r="AJ21" s="228">
        <f>IF(ISBLANK(AI21),0,AK21*AI$1*$I21/AI21)</f>
        <v>0</v>
      </c>
      <c r="AK21" s="133"/>
      <c r="AL21" s="95"/>
      <c r="AM21" s="228">
        <f>IF(ISBLANK(AL21),0,AN21*AL$1*$I21/AL21)</f>
        <v>0</v>
      </c>
      <c r="AN21" s="93"/>
      <c r="AO21" s="95"/>
      <c r="AP21" s="228">
        <f>IF(ISBLANK(AO21),0,AQ21*AO$1*$I21/AO21)</f>
        <v>0</v>
      </c>
      <c r="AQ21" s="93"/>
      <c r="AR21" s="128"/>
      <c r="AS21" s="228">
        <f>IF(ISBLANK(AR21),0,AT21*AR$1*$I21/AR21)</f>
        <v>0</v>
      </c>
      <c r="AT21" s="94"/>
      <c r="AU21" s="128"/>
      <c r="AV21" s="228">
        <f>IF(ISBLANK(AU21),0,AW21*AU$1*$I21/AU21)</f>
        <v>0</v>
      </c>
      <c r="AW21" s="94"/>
      <c r="AX21" s="91">
        <v>0.49440972222222218</v>
      </c>
      <c r="AY21" s="249">
        <f>IF(ISBLANK(AX21),0,AZ21*AX$1*$I21/AX21)</f>
        <v>313.27803918814527</v>
      </c>
      <c r="AZ21" s="250">
        <v>3</v>
      </c>
      <c r="BA21" s="94"/>
      <c r="BB21" s="228">
        <f>IF(ISBLANK(BA21),0,BC21*BA$1*$I21/BA21)</f>
        <v>0</v>
      </c>
      <c r="BC21" s="94"/>
      <c r="BD21" s="91"/>
      <c r="BE21" s="228">
        <f>IF(ISBLANK(BD21),0,BF21*BD$1*$I21/BD21)</f>
        <v>0</v>
      </c>
      <c r="BF21" s="93"/>
      <c r="BG21" s="94"/>
      <c r="BH21" s="228">
        <f>IF(ISBLANK(BG21),0,BI21*BG$1*$I21/BG21)</f>
        <v>0</v>
      </c>
      <c r="BI21" s="108"/>
      <c r="BJ21" s="94"/>
      <c r="BK21" s="228">
        <f>IF(ISBLANK(BJ21),0,BL21*BJ$1*$I21/BJ21)</f>
        <v>0</v>
      </c>
      <c r="BL21" s="94"/>
      <c r="BM21" s="91">
        <v>0.10266203703703704</v>
      </c>
      <c r="BN21" s="124">
        <f>IF(ISBLANK(BM21),0,BO21*BM$1*$I21/BM21)</f>
        <v>103.33427282976325</v>
      </c>
      <c r="BO21" s="93">
        <v>1</v>
      </c>
      <c r="BP21" s="95"/>
      <c r="BQ21" s="92"/>
      <c r="BR21" s="93"/>
      <c r="BS21" s="91"/>
      <c r="BT21" s="124">
        <f>IF(ISBLANK(BS21),0,BU21*BS$1*$I21/BS21)</f>
        <v>0</v>
      </c>
      <c r="BU21" s="93"/>
      <c r="BV21" s="91"/>
      <c r="BW21" s="124">
        <f>IF(ISBLANK(BV21),0,BX21*BV$1*$I21/BV21)</f>
        <v>0</v>
      </c>
      <c r="BX21" s="93"/>
      <c r="BY21" s="94"/>
      <c r="BZ21" s="124">
        <f>IF(ISBLANK(BY21),0,CA21*BY$1*$I21/BY21)</f>
        <v>0</v>
      </c>
      <c r="CA21" s="108"/>
      <c r="CB21" s="94"/>
      <c r="CC21" s="124">
        <f>IF(ISBLANK(CB21),0,CD21*CB$1*$I21/CB21)</f>
        <v>0</v>
      </c>
      <c r="CD21" s="108"/>
      <c r="CE21" s="94"/>
      <c r="CF21" s="124">
        <f>IF(ISBLANK(CE21),0,CG21*CE$1*$I21/CE21)</f>
        <v>0</v>
      </c>
      <c r="CG21" s="108"/>
      <c r="CH21" s="94"/>
      <c r="CI21" s="124">
        <f>IF(ISBLANK(CH21),0,CJ21*CH$1*$I21/CH21)</f>
        <v>0</v>
      </c>
      <c r="CJ21" s="108"/>
      <c r="CK21" s="94"/>
      <c r="CL21" s="124">
        <f>IF(ISBLANK(CK21),0,CM21*CK$1*$I21/CK21)</f>
        <v>0</v>
      </c>
      <c r="CM21" s="108"/>
      <c r="CN21" s="94"/>
      <c r="CO21" s="94"/>
      <c r="CP21" s="108"/>
      <c r="CQ21" s="91"/>
      <c r="CR21" s="124">
        <f>IF(ISBLANK(CQ21),0,CS21*CQ$1*$I21/CQ21)</f>
        <v>0</v>
      </c>
      <c r="CS21" s="93"/>
      <c r="CT21" s="91"/>
      <c r="CU21" s="124">
        <f>IF(ISBLANK(CT21),0,CV21*CT$1*$I21/CT21)</f>
        <v>0</v>
      </c>
      <c r="CV21" s="93"/>
      <c r="CW21" s="91"/>
      <c r="CX21" s="124">
        <f>IF(ISBLANK(CW21),0,CY21*CW$1*$I21/CW21)</f>
        <v>0</v>
      </c>
      <c r="CY21" s="93"/>
      <c r="CZ21" s="94"/>
      <c r="DA21" s="124">
        <f>IF(ISBLANK(CZ21),0,DB21*CZ$1*$I21/CZ21)</f>
        <v>0</v>
      </c>
      <c r="DB21" s="94"/>
      <c r="DC21" s="95"/>
      <c r="DD21" s="124">
        <f>IF(ISBLANK(DC21),0,DE21*DC$1*$I21/DC21)</f>
        <v>0</v>
      </c>
      <c r="DE21" s="93"/>
      <c r="DF21" s="87"/>
      <c r="DG21" s="124">
        <f>IF(ISBLANK(DF21),0,DH21*DF$1*$I21/DF21)</f>
        <v>0</v>
      </c>
      <c r="DH21" s="89"/>
      <c r="DI21" s="87"/>
      <c r="DJ21" s="124">
        <f>IF(ISBLANK(DI21),0,DK21*DI$1*$I21/DI21)</f>
        <v>0</v>
      </c>
      <c r="DK21" s="89"/>
      <c r="DL21" s="87"/>
      <c r="DM21" s="124">
        <f>IF(ISBLANK(DL21),0,DN21*DL$1*$I21/DL21)</f>
        <v>0</v>
      </c>
      <c r="DN21" s="89"/>
      <c r="DO21" s="87"/>
      <c r="DP21" s="124">
        <f>IF(ISBLANK(DO21),0,DQ21*DO$1*$I21/DO21)</f>
        <v>0</v>
      </c>
      <c r="DQ21" s="89"/>
      <c r="DR21" s="87"/>
      <c r="DS21" s="312">
        <f>IF(ISBLANK(DR21),0,DT21*DR$1*$I21/DR21)</f>
        <v>0</v>
      </c>
      <c r="DT21" s="89"/>
      <c r="DU21" s="87"/>
      <c r="DV21" s="312">
        <f>IF(ISBLANK(DU21),0,DW21*DU$1*$I21/DU21)</f>
        <v>0</v>
      </c>
      <c r="DW21" s="89"/>
      <c r="DX21" s="90"/>
      <c r="DY21" s="124">
        <f>IF(ISBLANK(DX21),0,DZ21*DX$1*$I21/DX21)</f>
        <v>0</v>
      </c>
      <c r="DZ21" s="107"/>
      <c r="EA21" s="87"/>
      <c r="EB21" s="124">
        <f>IF(ISBLANK(EA21),0,EC21*EA$1*$I21/EA21)</f>
        <v>0</v>
      </c>
      <c r="EC21" s="89"/>
      <c r="ED21" s="87"/>
      <c r="EE21" s="124">
        <f>IF(ISBLANK(ED21),0,EF21*ED$1*$I21/ED21)</f>
        <v>0</v>
      </c>
      <c r="EF21" s="89"/>
      <c r="EG21" s="91"/>
      <c r="EH21" s="124">
        <f>IF(ISBLANK(EG21),0,EI21*EG$1*$I21/EG21)</f>
        <v>0</v>
      </c>
      <c r="EI21" s="93"/>
      <c r="EJ21" s="91"/>
      <c r="EK21" s="124">
        <f>IF(ISBLANK(EJ21),0,EL21*EJ$1*$I21/EJ21)</f>
        <v>0</v>
      </c>
      <c r="EL21" s="93"/>
      <c r="EM21" s="91"/>
      <c r="EN21" s="124">
        <f>IF(ISBLANK(EM21),0,EO21*EM$1*$I21/EM21)</f>
        <v>0</v>
      </c>
      <c r="EO21" s="93"/>
      <c r="EP21" s="25"/>
      <c r="EQ21" s="25"/>
      <c r="ER21" s="26"/>
      <c r="ES21" s="26"/>
      <c r="ET21" s="26"/>
      <c r="EU21" s="26"/>
      <c r="EV21" s="26"/>
      <c r="EW21" s="26"/>
      <c r="EX21" s="26"/>
      <c r="EY21" s="26"/>
      <c r="EZ21" s="26"/>
      <c r="FA21" s="26"/>
      <c r="FB21" s="26"/>
      <c r="FC21" s="26"/>
    </row>
    <row r="22" spans="1:159" s="27" customFormat="1" ht="17.25" customHeight="1" x14ac:dyDescent="0.15">
      <c r="A22" s="324">
        <f>RANK(E22,E$4:E$235,0)</f>
        <v>19</v>
      </c>
      <c r="B22" s="24" t="s">
        <v>106</v>
      </c>
      <c r="C22" s="222" t="s">
        <v>103</v>
      </c>
      <c r="D22" s="241">
        <f>SUM(M22,P22,S22,V22,Y22,AB22,AE22,AH22,AK22,AN22,BC22,BF22,BL22,BO22,BR22,BU22,CA22,CP22,AT22,AW22,AQ22,AZ22,BI22,BX22,CD22,CG22,CJ22,CM22,DB22,DE22,DH22,DK22,DN22,CY22,CV22,CS22,DT22,DW22,DZ22,EC22,EF22,EI22,EL22,EO22)</f>
        <v>4</v>
      </c>
      <c r="E22" s="234">
        <f>SUM(L22,O22,R22,U22,X22,AA22,AD22,AG22,AJ22,AM22,BB22,BE22,BK22,BN22,BQ22,AS22,AV22,AP22,AY22,BH22,BZ22,BT22,BW22,CC22,CF22,CI22,CL22,CO22,DA22,DD22,DG22,DJ22,DM22,CX22,CU22,CR22,DP22,DS22,DV22,DY22,EB22,EE22,EH22,EK22,EN22)</f>
        <v>411.92506418485232</v>
      </c>
      <c r="F22" s="110" t="s">
        <v>508</v>
      </c>
      <c r="G22" s="123" t="s">
        <v>11</v>
      </c>
      <c r="H22" s="142" t="s">
        <v>97</v>
      </c>
      <c r="I22" s="116">
        <f>VLOOKUP(CONCATENATE(G22,H22),Tableau1[],2, FALSE)</f>
        <v>101</v>
      </c>
      <c r="J22" s="183"/>
      <c r="K22" s="132"/>
      <c r="L22" s="228">
        <f>IF(ISBLANK(K22),0,M22*K$1*$I22/K22)</f>
        <v>0</v>
      </c>
      <c r="M22" s="108"/>
      <c r="N22" s="109"/>
      <c r="O22" s="228">
        <f>IF(ISBLANK(N22),0,P22*N$1*$I22/N22)</f>
        <v>0</v>
      </c>
      <c r="P22" s="114"/>
      <c r="Q22" s="109"/>
      <c r="R22" s="188">
        <f>IF(ISBLANK(Q22),0,S22*Q$1*$I22/Q22)</f>
        <v>0</v>
      </c>
      <c r="S22" s="114"/>
      <c r="T22" s="269">
        <v>0.11388888888888889</v>
      </c>
      <c r="U22" s="228">
        <f>IF(ISBLANK(T22),0,V22*T$1*$I22/T22)</f>
        <v>101</v>
      </c>
      <c r="V22" s="108">
        <v>1</v>
      </c>
      <c r="W22" s="94"/>
      <c r="X22" s="228">
        <f>IF(ISBLANK(W22),0,Y22*W$1*$I22/W22)</f>
        <v>0</v>
      </c>
      <c r="Y22" s="108"/>
      <c r="Z22" s="131"/>
      <c r="AA22" s="228">
        <f>IF(ISBLANK(Z22),0,AB22*Z$1*$I22/Z22)</f>
        <v>0</v>
      </c>
      <c r="AB22" s="149"/>
      <c r="AC22" s="212"/>
      <c r="AD22" s="228">
        <f>IF(ISBLANK(AC22),0,AE22*AC$1*$I22/AC22)</f>
        <v>0</v>
      </c>
      <c r="AE22" s="114"/>
      <c r="AF22" s="131"/>
      <c r="AG22" s="228">
        <f>IF(ISBLANK(AF22),0,AH22*AF$1*$I22/AF22)</f>
        <v>0</v>
      </c>
      <c r="AH22" s="108"/>
      <c r="AI22" s="128"/>
      <c r="AJ22" s="228">
        <f>IF(ISBLANK(AI22),0,AK22*AI$1*$I22/AI22)</f>
        <v>0</v>
      </c>
      <c r="AK22" s="94"/>
      <c r="AL22" s="91"/>
      <c r="AM22" s="228">
        <f>IF(ISBLANK(AL22),0,AN22*AL$1*$I22/AL22)</f>
        <v>0</v>
      </c>
      <c r="AN22" s="93"/>
      <c r="AO22" s="91"/>
      <c r="AP22" s="228">
        <f>IF(ISBLANK(AO22),0,AQ22*AO$1*$I22/AO22)</f>
        <v>0</v>
      </c>
      <c r="AQ22" s="93"/>
      <c r="AR22" s="128"/>
      <c r="AS22" s="228">
        <f>IF(ISBLANK(AR22),0,AT22*AR$1*$I22/AR22)</f>
        <v>0</v>
      </c>
      <c r="AT22" s="94"/>
      <c r="AU22" s="120">
        <v>0.50490740740740747</v>
      </c>
      <c r="AV22" s="228">
        <f>IF(ISBLANK(AU22),0,AW22*AU$1*$I22/AU22)</f>
        <v>310.92506418485232</v>
      </c>
      <c r="AW22" s="94">
        <v>3</v>
      </c>
      <c r="AX22" s="91"/>
      <c r="AY22" s="113"/>
      <c r="AZ22" s="250"/>
      <c r="BA22" s="94"/>
      <c r="BB22" s="228">
        <f>IF(ISBLANK(BA22),0,BC22*BA$1*$I22/BA22)</f>
        <v>0</v>
      </c>
      <c r="BC22" s="94"/>
      <c r="BD22" s="95"/>
      <c r="BE22" s="228">
        <f>IF(ISBLANK(BD22),0,BF22*BD$1*$I22/BD22)</f>
        <v>0</v>
      </c>
      <c r="BF22" s="93"/>
      <c r="BG22" s="94"/>
      <c r="BH22" s="228">
        <f>IF(ISBLANK(BG22),0,BI22*BG$1*$I22/BG22)</f>
        <v>0</v>
      </c>
      <c r="BI22" s="108"/>
      <c r="BJ22" s="94"/>
      <c r="BK22" s="228">
        <f>IF(ISBLANK(BJ22),0,BL22*BJ$1*$I22/BJ22)</f>
        <v>0</v>
      </c>
      <c r="BL22" s="94"/>
      <c r="BM22" s="95"/>
      <c r="BN22" s="124">
        <f>IF(ISBLANK(BM22),0,BO22*BM$1*$I22/BM22)</f>
        <v>0</v>
      </c>
      <c r="BO22" s="93"/>
      <c r="BP22" s="91"/>
      <c r="BQ22" s="92"/>
      <c r="BR22" s="93"/>
      <c r="BS22" s="95"/>
      <c r="BT22" s="124">
        <f>IF(ISBLANK(BS22),0,BU22*BS$1*$I22/BS22)</f>
        <v>0</v>
      </c>
      <c r="BU22" s="93"/>
      <c r="BV22" s="95"/>
      <c r="BW22" s="124">
        <f>IF(ISBLANK(BV22),0,BX22*BV$1*$I22/BV22)</f>
        <v>0</v>
      </c>
      <c r="BX22" s="93"/>
      <c r="BY22" s="94"/>
      <c r="BZ22" s="124">
        <f>IF(ISBLANK(BY22),0,CA22*BY$1*$I22/BY22)</f>
        <v>0</v>
      </c>
      <c r="CA22" s="108"/>
      <c r="CB22" s="94"/>
      <c r="CC22" s="124">
        <f>IF(ISBLANK(CB22),0,CD22*CB$1*$I22/CB22)</f>
        <v>0</v>
      </c>
      <c r="CD22" s="108"/>
      <c r="CE22" s="94"/>
      <c r="CF22" s="124">
        <f>IF(ISBLANK(CE22),0,CG22*CE$1*$I22/CE22)</f>
        <v>0</v>
      </c>
      <c r="CG22" s="108"/>
      <c r="CH22" s="94"/>
      <c r="CI22" s="124">
        <f>IF(ISBLANK(CH22),0,CJ22*CH$1*$I22/CH22)</f>
        <v>0</v>
      </c>
      <c r="CJ22" s="108"/>
      <c r="CK22" s="94"/>
      <c r="CL22" s="124">
        <f>IF(ISBLANK(CK22),0,CM22*CK$1*$I22/CK22)</f>
        <v>0</v>
      </c>
      <c r="CM22" s="108"/>
      <c r="CN22" s="94"/>
      <c r="CO22" s="94"/>
      <c r="CP22" s="108"/>
      <c r="CQ22" s="91"/>
      <c r="CR22" s="124">
        <f>IF(ISBLANK(CQ22),0,CS22*CQ$1*$I22/CQ22)</f>
        <v>0</v>
      </c>
      <c r="CS22" s="93"/>
      <c r="CT22" s="95"/>
      <c r="CU22" s="124">
        <f>IF(ISBLANK(CT22),0,CV22*CT$1*$I22/CT22)</f>
        <v>0</v>
      </c>
      <c r="CV22" s="93"/>
      <c r="CW22" s="95"/>
      <c r="CX22" s="124">
        <f>IF(ISBLANK(CW22),0,CY22*CW$1*$I22/CW22)</f>
        <v>0</v>
      </c>
      <c r="CY22" s="93"/>
      <c r="CZ22" s="94"/>
      <c r="DA22" s="124">
        <f>IF(ISBLANK(CZ22),0,DB22*CZ$1*$I22/CZ22)</f>
        <v>0</v>
      </c>
      <c r="DB22" s="94"/>
      <c r="DC22" s="95"/>
      <c r="DD22" s="124">
        <f>IF(ISBLANK(DC22),0,DE22*DC$1*$I22/DC22)</f>
        <v>0</v>
      </c>
      <c r="DE22" s="93"/>
      <c r="DF22" s="87"/>
      <c r="DG22" s="124">
        <f>IF(ISBLANK(DF22),0,DH22*DF$1*$I22/DF22)</f>
        <v>0</v>
      </c>
      <c r="DH22" s="89"/>
      <c r="DI22" s="87"/>
      <c r="DJ22" s="124">
        <f>IF(ISBLANK(DI22),0,DK22*DI$1*$I22/DI22)</f>
        <v>0</v>
      </c>
      <c r="DK22" s="89"/>
      <c r="DL22" s="137"/>
      <c r="DM22" s="124">
        <f>IF(ISBLANK(DL22),0,DN22*DL$1*$I22/DL22)</f>
        <v>0</v>
      </c>
      <c r="DN22" s="139"/>
      <c r="DO22" s="137"/>
      <c r="DP22" s="124">
        <f>IF(ISBLANK(DO22),0,DQ22*DO$1*$I22/DO22)</f>
        <v>0</v>
      </c>
      <c r="DQ22" s="139"/>
      <c r="DR22" s="87"/>
      <c r="DS22" s="312">
        <f>IF(ISBLANK(DR22),0,DT22*DR$1*$I22/DR22)</f>
        <v>0</v>
      </c>
      <c r="DT22" s="89"/>
      <c r="DU22" s="87"/>
      <c r="DV22" s="312">
        <f>IF(ISBLANK(DU22),0,DW22*DU$1*$I22/DU22)</f>
        <v>0</v>
      </c>
      <c r="DW22" s="89"/>
      <c r="DX22" s="90"/>
      <c r="DY22" s="124">
        <f>IF(ISBLANK(DX22),0,DZ22*DX$1*$I22/DX22)</f>
        <v>0</v>
      </c>
      <c r="DZ22" s="107"/>
      <c r="EA22" s="87"/>
      <c r="EB22" s="124">
        <f>IF(ISBLANK(EA22),0,EC22*EA$1*$I22/EA22)</f>
        <v>0</v>
      </c>
      <c r="EC22" s="89"/>
      <c r="ED22" s="87"/>
      <c r="EE22" s="124">
        <f>IF(ISBLANK(ED22),0,EF22*ED$1*$I22/ED22)</f>
        <v>0</v>
      </c>
      <c r="EF22" s="89"/>
      <c r="EG22" s="87"/>
      <c r="EH22" s="124">
        <f>IF(ISBLANK(EG22),0,EI22*EG$1*$I22/EG22)</f>
        <v>0</v>
      </c>
      <c r="EI22" s="89"/>
      <c r="EJ22" s="87"/>
      <c r="EK22" s="124">
        <f>IF(ISBLANK(EJ22),0,EL22*EJ$1*$I22/EJ22)</f>
        <v>0</v>
      </c>
      <c r="EL22" s="89"/>
      <c r="EM22" s="87"/>
      <c r="EN22" s="124">
        <f>IF(ISBLANK(EM22),0,EO22*EM$1*$I22/EM22)</f>
        <v>0</v>
      </c>
      <c r="EO22" s="89"/>
      <c r="EP22" s="25"/>
      <c r="EQ22" s="25"/>
      <c r="ER22" s="26"/>
      <c r="ES22" s="26"/>
      <c r="ET22" s="26"/>
      <c r="EU22" s="26"/>
      <c r="EV22" s="26"/>
      <c r="EW22" s="26"/>
      <c r="EX22" s="26"/>
      <c r="EY22" s="26"/>
      <c r="EZ22" s="26"/>
      <c r="FA22" s="26"/>
      <c r="FB22" s="26"/>
      <c r="FC22" s="26"/>
    </row>
    <row r="23" spans="1:159" s="27" customFormat="1" ht="17.25" customHeight="1" x14ac:dyDescent="0.15">
      <c r="A23" s="324">
        <f>RANK(E23,E$4:E$235,0)</f>
        <v>20</v>
      </c>
      <c r="B23" s="24" t="s">
        <v>128</v>
      </c>
      <c r="C23" s="222" t="s">
        <v>129</v>
      </c>
      <c r="D23" s="241">
        <f>SUM(M23,P23,S23,V23,Y23,AB23,AE23,AH23,AK23,AN23,BC23,BF23,BL23,BO23,BR23,BU23,CA23,CP23,AT23,AW23,AQ23,AZ23,BI23,BX23,CD23,CG23,CJ23,CM23,DB23,DE23,DH23,DK23,DN23,CY23,CV23,CS23,DT23,DW23,DZ23,EC23,EF23,EI23,EL23,EO23)</f>
        <v>4</v>
      </c>
      <c r="E23" s="234">
        <f>SUM(L23,O23,R23,U23,X23,AA23,AD23,AG23,AJ23,AM23,BB23,BE23,BK23,BN23,BQ23,AS23,AV23,AP23,AY23,BH23,BZ23,BT23,BW23,CC23,CF23,CI23,CL23,CO23,DA23,DD23,DG23,DJ23,DM23,CX23,CU23,CR23,DP23,DS23,DV23,DY23,EB23,EE23,EH23,EK23,EN23)</f>
        <v>409.19531309732128</v>
      </c>
      <c r="F23" s="19" t="s">
        <v>419</v>
      </c>
      <c r="G23" s="123" t="s">
        <v>8</v>
      </c>
      <c r="H23" s="119" t="s">
        <v>97</v>
      </c>
      <c r="I23" s="116">
        <f>VLOOKUP(CONCATENATE(G23,H23),Tableau1[],2, FALSE)</f>
        <v>100</v>
      </c>
      <c r="J23" s="183"/>
      <c r="K23" s="179">
        <v>2.7291666666666662E-2</v>
      </c>
      <c r="L23" s="228">
        <f>IF(ISBLANK(K23),0,M23*K$1*$I23/K23)</f>
        <v>129.43172179813402</v>
      </c>
      <c r="M23" s="108">
        <v>1</v>
      </c>
      <c r="N23" s="109"/>
      <c r="O23" s="228">
        <f>IF(ISBLANK(N23),0,P23*N$1*$I23/N23)</f>
        <v>0</v>
      </c>
      <c r="P23" s="114"/>
      <c r="Q23" s="109"/>
      <c r="R23" s="188">
        <f>IF(ISBLANK(Q23),0,S23*Q$1*$I23/Q23)</f>
        <v>0</v>
      </c>
      <c r="S23" s="109"/>
      <c r="T23" s="134"/>
      <c r="U23" s="228">
        <f>IF(ISBLANK(T23),0,V23*T$1*$I23/T23)</f>
        <v>0</v>
      </c>
      <c r="V23" s="114"/>
      <c r="W23" s="109"/>
      <c r="X23" s="228">
        <f>IF(ISBLANK(W23),0,Y23*W$1*$I23/W23)</f>
        <v>0</v>
      </c>
      <c r="Y23" s="109"/>
      <c r="Z23" s="153"/>
      <c r="AA23" s="228">
        <f>IF(ISBLANK(Z23),0,AB23*Z$1*$I23/Z23)</f>
        <v>0</v>
      </c>
      <c r="AB23" s="114"/>
      <c r="AC23" s="212"/>
      <c r="AD23" s="228">
        <f>IF(ISBLANK(AC23),0,AE23*AC$1*$I23/AC23)</f>
        <v>0</v>
      </c>
      <c r="AE23" s="114"/>
      <c r="AF23" s="153"/>
      <c r="AG23" s="228">
        <f>IF(ISBLANK(AF23),0,AH23*AF$1*$I23/AF23)</f>
        <v>0</v>
      </c>
      <c r="AH23" s="114"/>
      <c r="AI23" s="128"/>
      <c r="AJ23" s="228">
        <f>IF(ISBLANK(AI23),0,AK23*AI$1*$I23/AI23)</f>
        <v>0</v>
      </c>
      <c r="AK23" s="94"/>
      <c r="AL23" s="91"/>
      <c r="AM23" s="228">
        <f>IF(ISBLANK(AL23),0,AN23*AL$1*$I23/AL23)</f>
        <v>0</v>
      </c>
      <c r="AN23" s="93"/>
      <c r="AO23" s="91"/>
      <c r="AP23" s="228">
        <f>IF(ISBLANK(AO23),0,AQ23*AO$1*$I23/AO23)</f>
        <v>0</v>
      </c>
      <c r="AQ23" s="93"/>
      <c r="AR23" s="128"/>
      <c r="AS23" s="228">
        <f>IF(ISBLANK(AR23),0,AT23*AR$1*$I23/AR23)</f>
        <v>0</v>
      </c>
      <c r="AT23" s="94"/>
      <c r="AU23" s="128"/>
      <c r="AV23" s="228">
        <f>IF(ISBLANK(AU23),0,AW23*AU$1*$I23/AU23)</f>
        <v>0</v>
      </c>
      <c r="AW23" s="94"/>
      <c r="AX23" s="87"/>
      <c r="AY23" s="249">
        <f>IF(ISBLANK(AX23),0,AZ23*AX$1*$I23/AX23)</f>
        <v>0</v>
      </c>
      <c r="AZ23" s="250"/>
      <c r="BA23" s="94"/>
      <c r="BB23" s="228">
        <f>IF(ISBLANK(BA23),0,BC23*BA$1*$I23/BA23)</f>
        <v>0</v>
      </c>
      <c r="BC23" s="94"/>
      <c r="BD23" s="95"/>
      <c r="BE23" s="228">
        <f>IF(ISBLANK(BD23),0,BF23*BD$1*$I23/BD23)</f>
        <v>0</v>
      </c>
      <c r="BF23" s="93"/>
      <c r="BG23" s="94"/>
      <c r="BH23" s="228">
        <f>IF(ISBLANK(BG23),0,BI23*BG$1*$I23/BG23)</f>
        <v>0</v>
      </c>
      <c r="BI23" s="108"/>
      <c r="BJ23" s="94"/>
      <c r="BK23" s="228">
        <f>IF(ISBLANK(BJ23),0,BL23*BJ$1*$I23/BJ23)</f>
        <v>0</v>
      </c>
      <c r="BL23" s="94"/>
      <c r="BM23" s="91">
        <v>9.7476851851851842E-2</v>
      </c>
      <c r="BN23" s="124">
        <f>IF(ISBLANK(BM23),0,BO23*BM$1*$I23/BM23)</f>
        <v>107.75350273094278</v>
      </c>
      <c r="BO23" s="93">
        <v>1</v>
      </c>
      <c r="BP23" s="91"/>
      <c r="BQ23" s="92"/>
      <c r="BR23" s="93"/>
      <c r="BS23" s="95"/>
      <c r="BT23" s="124">
        <f>IF(ISBLANK(BS23),0,BU23*BS$1*$I23/BS23)</f>
        <v>0</v>
      </c>
      <c r="BU23" s="93"/>
      <c r="BV23" s="95"/>
      <c r="BW23" s="124">
        <f>IF(ISBLANK(BV23),0,BX23*BV$1*$I23/BV23)</f>
        <v>0</v>
      </c>
      <c r="BX23" s="93"/>
      <c r="BY23" s="94"/>
      <c r="BZ23" s="124">
        <f>IF(ISBLANK(BY23),0,CA23*BY$1*$I23/BY23)</f>
        <v>0</v>
      </c>
      <c r="CA23" s="108"/>
      <c r="CB23" s="94"/>
      <c r="CC23" s="124">
        <f>IF(ISBLANK(CB23),0,CD23*CB$1*$I23/CB23)</f>
        <v>0</v>
      </c>
      <c r="CD23" s="108"/>
      <c r="CE23" s="94"/>
      <c r="CF23" s="124">
        <f>IF(ISBLANK(CE23),0,CG23*CE$1*$I23/CE23)</f>
        <v>0</v>
      </c>
      <c r="CG23" s="108"/>
      <c r="CH23" s="94"/>
      <c r="CI23" s="124">
        <f>IF(ISBLANK(CH23),0,CJ23*CH$1*$I23/CH23)</f>
        <v>0</v>
      </c>
      <c r="CJ23" s="108"/>
      <c r="CK23" s="94"/>
      <c r="CL23" s="124">
        <f>IF(ISBLANK(CK23),0,CM23*CK$1*$I23/CK23)</f>
        <v>0</v>
      </c>
      <c r="CM23" s="108"/>
      <c r="CN23" s="94"/>
      <c r="CO23" s="94"/>
      <c r="CP23" s="108"/>
      <c r="CQ23" s="87"/>
      <c r="CR23" s="124">
        <f>IF(ISBLANK(CQ23),0,CS23*CQ$1*$I23/CQ23)</f>
        <v>0</v>
      </c>
      <c r="CS23" s="89"/>
      <c r="CT23" s="87"/>
      <c r="CU23" s="124">
        <f>IF(ISBLANK(CT23),0,CV23*CT$1*$I23/CT23)</f>
        <v>0</v>
      </c>
      <c r="CV23" s="89"/>
      <c r="CW23" s="87"/>
      <c r="CX23" s="124">
        <f>IF(ISBLANK(CW23),0,CY23*CW$1*$I23/CW23)</f>
        <v>0</v>
      </c>
      <c r="CY23" s="89"/>
      <c r="CZ23" s="125"/>
      <c r="DA23" s="124">
        <f>IF(ISBLANK(CZ23),0,DB23*CZ$1*$I23/CZ23)</f>
        <v>0</v>
      </c>
      <c r="DB23" s="125"/>
      <c r="DC23" s="137"/>
      <c r="DD23" s="124">
        <f>IF(ISBLANK(DC23),0,DE23*DC$1*$I23/DC23)</f>
        <v>0</v>
      </c>
      <c r="DE23" s="139"/>
      <c r="DF23" s="137"/>
      <c r="DG23" s="124">
        <f>IF(ISBLANK(DF23),0,DH23*DF$1*$I23/DF23)</f>
        <v>0</v>
      </c>
      <c r="DH23" s="139"/>
      <c r="DI23" s="87"/>
      <c r="DJ23" s="124">
        <f>IF(ISBLANK(DI23),0,DK23*DI$1*$I23/DI23)</f>
        <v>0</v>
      </c>
      <c r="DK23" s="89"/>
      <c r="DL23" s="87"/>
      <c r="DM23" s="124">
        <f>IF(ISBLANK(DL23),0,DN23*DL$1*$I23/DL23)</f>
        <v>0</v>
      </c>
      <c r="DN23" s="89"/>
      <c r="DO23" s="87"/>
      <c r="DP23" s="124">
        <f>IF(ISBLANK(DO23),0,DQ23*DO$1*$I23/DO23)</f>
        <v>0</v>
      </c>
      <c r="DQ23" s="89"/>
      <c r="DR23" s="248">
        <v>0.1973263888888889</v>
      </c>
      <c r="DS23" s="312">
        <f>IF(ISBLANK(DR23),0,DT23*DR$1*$I23/DR23)</f>
        <v>172.01008856824447</v>
      </c>
      <c r="DT23" s="89">
        <v>2</v>
      </c>
      <c r="DU23" s="248"/>
      <c r="DV23" s="312">
        <f>IF(ISBLANK(DU23),0,DW23*DU$1*$I23/DU23)</f>
        <v>0</v>
      </c>
      <c r="DW23" s="89"/>
      <c r="DX23" s="90"/>
      <c r="DY23" s="124">
        <f>IF(ISBLANK(DX23),0,DZ23*DX$1*$I23/DX23)</f>
        <v>0</v>
      </c>
      <c r="DZ23" s="107"/>
      <c r="EA23" s="87"/>
      <c r="EB23" s="124">
        <f>IF(ISBLANK(EA23),0,EC23*EA$1*$I23/EA23)</f>
        <v>0</v>
      </c>
      <c r="EC23" s="89"/>
      <c r="ED23" s="87"/>
      <c r="EE23" s="124">
        <f>IF(ISBLANK(ED23),0,EF23*ED$1*$I23/ED23)</f>
        <v>0</v>
      </c>
      <c r="EF23" s="89"/>
      <c r="EG23" s="248"/>
      <c r="EH23" s="124">
        <f>IF(ISBLANK(EG23),0,EI23*EG$1*$I23/EG23)</f>
        <v>0</v>
      </c>
      <c r="EI23" s="89"/>
      <c r="EJ23" s="87"/>
      <c r="EK23" s="124">
        <f>IF(ISBLANK(EJ23),0,EL23*EJ$1*$I23/EJ23)</f>
        <v>0</v>
      </c>
      <c r="EL23" s="89"/>
      <c r="EM23" s="87"/>
      <c r="EN23" s="124">
        <f>IF(ISBLANK(EM23),0,EO23*EM$1*$I23/EM23)</f>
        <v>0</v>
      </c>
      <c r="EO23" s="89"/>
      <c r="EP23" s="25"/>
      <c r="EQ23" s="25"/>
      <c r="ER23" s="26"/>
      <c r="ES23" s="26"/>
      <c r="ET23" s="26"/>
      <c r="EU23" s="26"/>
      <c r="EV23" s="26"/>
      <c r="EW23" s="26"/>
      <c r="EX23" s="26"/>
      <c r="EY23" s="26"/>
      <c r="EZ23" s="26"/>
      <c r="FA23" s="26"/>
      <c r="FB23" s="26"/>
      <c r="FC23" s="26"/>
    </row>
    <row r="24" spans="1:159" s="27" customFormat="1" ht="17.25" customHeight="1" x14ac:dyDescent="0.15">
      <c r="A24" s="324">
        <f>RANK(E24,E$4:E$235,0)</f>
        <v>21</v>
      </c>
      <c r="B24" s="24" t="s">
        <v>326</v>
      </c>
      <c r="C24" s="222" t="s">
        <v>327</v>
      </c>
      <c r="D24" s="241">
        <f>SUM(M24,P24,S24,V24,Y24,AB24,AE24,AH24,AK24,AN24,BC24,BF24,BL24,BO24,BR24,BU24,CA24,CP24,AT24,AW24,AQ24,AZ24,BI24,BX24,CD24,CG24,CJ24,CM24,DB24,DE24,DH24,DK24,DN24,CY24,CV24,CS24,DT24,DW24,DZ24,EC24,EF24,EI24,EL24,EO24)</f>
        <v>4</v>
      </c>
      <c r="E24" s="234">
        <f>SUM(L24,O24,R24,U24,X24,AA24,AD24,AG24,AJ24,AM24,BB24,BE24,BK24,BN24,BQ24,AS24,AV24,AP24,AY24,BH24,BZ24,BT24,BW24,CC24,CF24,CI24,CL24,CO24,DA24,DD24,DG24,DJ24,DM24,CX24,CU24,CR24,DP24,DS24,DV24,DY24,EB24,EE24,EH24,EK24,EN24)</f>
        <v>391.21635555197872</v>
      </c>
      <c r="F24" s="140" t="s">
        <v>520</v>
      </c>
      <c r="G24" s="123" t="s">
        <v>12</v>
      </c>
      <c r="H24" s="123" t="s">
        <v>97</v>
      </c>
      <c r="I24" s="116">
        <f>VLOOKUP(CONCATENATE(G24,H24),Tableau1[],2, FALSE)</f>
        <v>101</v>
      </c>
      <c r="J24" s="184"/>
      <c r="K24" s="319">
        <v>3.0266203703703708E-2</v>
      </c>
      <c r="L24" s="228">
        <f>IF(ISBLANK(K24),0,M24*K$1*$I24/K24)</f>
        <v>117.87839388145312</v>
      </c>
      <c r="M24" s="114">
        <v>1</v>
      </c>
      <c r="N24" s="109"/>
      <c r="O24" s="228">
        <f>IF(ISBLANK(N24),0,P24*N$1*$I24/N24)</f>
        <v>0</v>
      </c>
      <c r="P24" s="114"/>
      <c r="Q24" s="109"/>
      <c r="R24" s="188">
        <f>IF(ISBLANK(Q24),0,S24*Q$1*$I24/Q24)</f>
        <v>0</v>
      </c>
      <c r="S24" s="109"/>
      <c r="T24" s="141"/>
      <c r="U24" s="228">
        <f>IF(ISBLANK(T24),0,V24*T$1*$I24/T24)</f>
        <v>0</v>
      </c>
      <c r="V24" s="108"/>
      <c r="W24" s="94"/>
      <c r="X24" s="228">
        <f>IF(ISBLANK(W24),0,Y24*W$1*$I24/W24)</f>
        <v>0</v>
      </c>
      <c r="Y24" s="94"/>
      <c r="Z24" s="154"/>
      <c r="AA24" s="228">
        <f>IF(ISBLANK(Z24),0,AB24*Z$1*$I24/Z24)</f>
        <v>0</v>
      </c>
      <c r="AB24" s="108"/>
      <c r="AC24" s="212">
        <v>5.7615740740740738E-2</v>
      </c>
      <c r="AD24" s="228">
        <f>IF(ISBLANK(AC24),0,AE24*AC$1*$I24/AC24)</f>
        <v>112.62575331458419</v>
      </c>
      <c r="AE24" s="114">
        <v>1</v>
      </c>
      <c r="AF24" s="154"/>
      <c r="AG24" s="228">
        <f>IF(ISBLANK(AF24),0,AH24*AF$1*$I24/AF24)</f>
        <v>0</v>
      </c>
      <c r="AH24" s="108"/>
      <c r="AI24" s="128"/>
      <c r="AJ24" s="228">
        <f>IF(ISBLANK(AI24),0,AK24*AI$1*$I24/AI24)</f>
        <v>0</v>
      </c>
      <c r="AK24" s="94"/>
      <c r="AL24" s="91"/>
      <c r="AM24" s="228">
        <f>IF(ISBLANK(AL24),0,AN24*AL$1*$I24/AL24)</f>
        <v>0</v>
      </c>
      <c r="AN24" s="93"/>
      <c r="AO24" s="91"/>
      <c r="AP24" s="228">
        <f>IF(ISBLANK(AO24),0,AQ24*AO$1*$I24/AO24)</f>
        <v>0</v>
      </c>
      <c r="AQ24" s="93"/>
      <c r="AR24" s="135"/>
      <c r="AS24" s="228">
        <f>IF(ISBLANK(AR24),0,AT24*AR$1*$I24/AR24)</f>
        <v>0</v>
      </c>
      <c r="AT24" s="94"/>
      <c r="AU24" s="135"/>
      <c r="AV24" s="228">
        <f>IF(ISBLANK(AU24),0,AW24*AU$1*$I24/AU24)</f>
        <v>0</v>
      </c>
      <c r="AW24" s="94"/>
      <c r="AX24" s="91"/>
      <c r="AY24" s="113"/>
      <c r="AZ24" s="250"/>
      <c r="BA24" s="131"/>
      <c r="BB24" s="228">
        <f>IF(ISBLANK(BA24),0,BC24*BA$1*$I24/BA24)</f>
        <v>0</v>
      </c>
      <c r="BC24" s="94"/>
      <c r="BD24" s="95"/>
      <c r="BE24" s="228">
        <f>IF(ISBLANK(BD24),0,BF24*BD$1*$I24/BD24)</f>
        <v>0</v>
      </c>
      <c r="BF24" s="93"/>
      <c r="BG24" s="94"/>
      <c r="BH24" s="228">
        <f>IF(ISBLANK(BG24),0,BI24*BG$1*$I24/BG24)</f>
        <v>0</v>
      </c>
      <c r="BI24" s="108"/>
      <c r="BJ24" s="94"/>
      <c r="BK24" s="228">
        <f>IF(ISBLANK(BJ24),0,BL24*BJ$1*$I24/BJ24)</f>
        <v>0</v>
      </c>
      <c r="BL24" s="94"/>
      <c r="BM24" s="95"/>
      <c r="BN24" s="124">
        <f>IF(ISBLANK(BM24),0,BO24*BM$1*$I24/BM24)</f>
        <v>0</v>
      </c>
      <c r="BO24" s="93"/>
      <c r="BP24" s="91"/>
      <c r="BQ24" s="92"/>
      <c r="BR24" s="93"/>
      <c r="BS24" s="91"/>
      <c r="BT24" s="124">
        <f>IF(ISBLANK(BS24),0,BU24*BS$1*$I24/BS24)</f>
        <v>0</v>
      </c>
      <c r="BU24" s="93"/>
      <c r="BV24" s="91"/>
      <c r="BW24" s="124">
        <f>IF(ISBLANK(BV24),0,BX24*BV$1*$I24/BV24)</f>
        <v>0</v>
      </c>
      <c r="BX24" s="93"/>
      <c r="BY24" s="94"/>
      <c r="BZ24" s="124">
        <f>IF(ISBLANK(BY24),0,CA24*BY$1*$I24/BY24)</f>
        <v>0</v>
      </c>
      <c r="CA24" s="108"/>
      <c r="CB24" s="94"/>
      <c r="CC24" s="124">
        <f>IF(ISBLANK(CB24),0,CD24*CB$1*$I24/CB24)</f>
        <v>0</v>
      </c>
      <c r="CD24" s="108"/>
      <c r="CE24" s="94"/>
      <c r="CF24" s="124">
        <f>IF(ISBLANK(CE24),0,CG24*CE$1*$I24/CE24)</f>
        <v>0</v>
      </c>
      <c r="CG24" s="108"/>
      <c r="CH24" s="94"/>
      <c r="CI24" s="124">
        <f>IF(ISBLANK(CH24),0,CJ24*CH$1*$I24/CH24)</f>
        <v>0</v>
      </c>
      <c r="CJ24" s="108"/>
      <c r="CK24" s="94"/>
      <c r="CL24" s="124">
        <f>IF(ISBLANK(CK24),0,CM24*CK$1*$I24/CK24)</f>
        <v>0</v>
      </c>
      <c r="CM24" s="108"/>
      <c r="CN24" s="94"/>
      <c r="CO24" s="94"/>
      <c r="CP24" s="108"/>
      <c r="CQ24" s="91"/>
      <c r="CR24" s="124">
        <f>IF(ISBLANK(CQ24),0,CS24*CQ$1*$I24/CQ24)</f>
        <v>0</v>
      </c>
      <c r="CS24" s="93"/>
      <c r="CT24" s="91"/>
      <c r="CU24" s="124">
        <f>IF(ISBLANK(CT24),0,CV24*CT$1*$I24/CT24)</f>
        <v>0</v>
      </c>
      <c r="CV24" s="93"/>
      <c r="CW24" s="91"/>
      <c r="CX24" s="124">
        <f>IF(ISBLANK(CW24),0,CY24*CW$1*$I24/CW24)</f>
        <v>0</v>
      </c>
      <c r="CY24" s="93"/>
      <c r="CZ24" s="94"/>
      <c r="DA24" s="124">
        <f>IF(ISBLANK(CZ24),0,DB24*CZ$1*$I24/CZ24)</f>
        <v>0</v>
      </c>
      <c r="DB24" s="94"/>
      <c r="DC24" s="95"/>
      <c r="DD24" s="124">
        <f>IF(ISBLANK(DC24),0,DE24*DC$1*$I24/DC24)</f>
        <v>0</v>
      </c>
      <c r="DE24" s="93"/>
      <c r="DF24" s="95"/>
      <c r="DG24" s="124">
        <f>IF(ISBLANK(DF24),0,DH24*DF$1*$I24/DF24)</f>
        <v>0</v>
      </c>
      <c r="DH24" s="93"/>
      <c r="DI24" s="91"/>
      <c r="DJ24" s="124">
        <f>IF(ISBLANK(DI24),0,DK24*DI$1*$I24/DI24)</f>
        <v>0</v>
      </c>
      <c r="DK24" s="93"/>
      <c r="DL24" s="91"/>
      <c r="DM24" s="124">
        <f>IF(ISBLANK(DL24),0,DN24*DL$1*$I24/DL24)</f>
        <v>0</v>
      </c>
      <c r="DN24" s="93"/>
      <c r="DO24" s="91"/>
      <c r="DP24" s="124">
        <f>IF(ISBLANK(DO24),0,DQ24*DO$1*$I24/DO24)</f>
        <v>0</v>
      </c>
      <c r="DQ24" s="93"/>
      <c r="DR24" s="91">
        <v>0.21331018518518519</v>
      </c>
      <c r="DS24" s="312">
        <f>IF(ISBLANK(DR24),0,DT24*DR$1*$I24/DR24)</f>
        <v>160.71220835594141</v>
      </c>
      <c r="DT24" s="93">
        <v>2</v>
      </c>
      <c r="DU24" s="91"/>
      <c r="DV24" s="312">
        <f>IF(ISBLANK(DU24),0,DW24*DU$1*$I24/DU24)</f>
        <v>0</v>
      </c>
      <c r="DW24" s="93"/>
      <c r="DX24" s="94"/>
      <c r="DY24" s="124">
        <f>IF(ISBLANK(DX24),0,DZ24*DX$1*$I24/DX24)</f>
        <v>0</v>
      </c>
      <c r="DZ24" s="108"/>
      <c r="EA24" s="91"/>
      <c r="EB24" s="124">
        <f>IF(ISBLANK(EA24),0,EC24*EA$1*$I24/EA24)</f>
        <v>0</v>
      </c>
      <c r="EC24" s="93"/>
      <c r="ED24" s="91"/>
      <c r="EE24" s="124">
        <f>IF(ISBLANK(ED24),0,EF24*ED$1*$I24/ED24)</f>
        <v>0</v>
      </c>
      <c r="EF24" s="93"/>
      <c r="EG24" s="91"/>
      <c r="EH24" s="124">
        <f>IF(ISBLANK(EG24),0,EI24*EG$1*$I24/EG24)</f>
        <v>0</v>
      </c>
      <c r="EI24" s="93"/>
      <c r="EJ24" s="91"/>
      <c r="EK24" s="124">
        <f>IF(ISBLANK(EJ24),0,EL24*EJ$1*$I24/EJ24)</f>
        <v>0</v>
      </c>
      <c r="EL24" s="93"/>
      <c r="EM24" s="91"/>
      <c r="EN24" s="124">
        <f>IF(ISBLANK(EM24),0,EO24*EM$1*$I24/EM24)</f>
        <v>0</v>
      </c>
      <c r="EO24" s="93"/>
      <c r="EP24" s="25"/>
      <c r="EQ24" s="25"/>
      <c r="ER24" s="26"/>
      <c r="ES24" s="26"/>
      <c r="ET24" s="26"/>
      <c r="EU24" s="26"/>
      <c r="EV24" s="26"/>
      <c r="EW24" s="26"/>
      <c r="EX24" s="26"/>
      <c r="EY24" s="26"/>
      <c r="EZ24" s="26"/>
      <c r="FA24" s="26"/>
      <c r="FB24" s="26"/>
      <c r="FC24" s="26"/>
    </row>
    <row r="25" spans="1:159" s="27" customFormat="1" ht="17.25" customHeight="1" x14ac:dyDescent="0.15">
      <c r="A25" s="324">
        <f>RANK(E25,E$4:E$235,0)</f>
        <v>22</v>
      </c>
      <c r="B25" s="24" t="s">
        <v>178</v>
      </c>
      <c r="C25" s="222" t="s">
        <v>386</v>
      </c>
      <c r="D25" s="241">
        <f>SUM(M25,P25,S25,V25,Y25,AB25,AE25,AH25,AK25,AN25,BC25,BF25,BL25,BO25,BR25,BU25,CA25,CP25,AT25,AW25,AQ25,AZ25,BI25,BX25,CD25,CG25,CJ25,CM25,DB25,DE25,DH25,DK25,DN25,CY25,CV25,CS25,DT25,DW25,DZ25,EC25,EF25,EI25,EL25,EO25)</f>
        <v>3</v>
      </c>
      <c r="E25" s="234">
        <f>SUM(L25,O25,R25,U25,X25,AA25,AD25,AG25,AJ25,AM25,BB25,BE25,BK25,BN25,BQ25,AS25,AV25,AP25,AY25,BH25,BZ25,BT25,BW25,CC25,CF25,CI25,CL25,CO25,DA25,DD25,DG25,DJ25,DM25,CX25,CU25,CR25,DP25,DS25,DV25,DY25,EB25,EE25,EH25,EK25,EN25)</f>
        <v>389.34267710887946</v>
      </c>
      <c r="F25" s="19" t="s">
        <v>572</v>
      </c>
      <c r="G25" s="20" t="s">
        <v>14</v>
      </c>
      <c r="H25" s="21" t="s">
        <v>97</v>
      </c>
      <c r="I25" s="116">
        <f>VLOOKUP(CONCATENATE(G25,H25),Tableau1[],2, FALSE)</f>
        <v>109</v>
      </c>
      <c r="J25" s="183"/>
      <c r="K25" s="132"/>
      <c r="L25" s="228">
        <f>IF(ISBLANK(K25),0,M25*K$1*$I25/K25)</f>
        <v>0</v>
      </c>
      <c r="M25" s="108"/>
      <c r="N25" s="109"/>
      <c r="O25" s="228">
        <f>IF(ISBLANK(N25),0,P25*N$1*$I25/N25)</f>
        <v>0</v>
      </c>
      <c r="P25" s="114"/>
      <c r="Q25" s="109"/>
      <c r="R25" s="188">
        <f>IF(ISBLANK(Q25),0,S25*Q$1*$I25/Q25)</f>
        <v>0</v>
      </c>
      <c r="S25" s="109"/>
      <c r="T25" s="134"/>
      <c r="U25" s="228">
        <f>IF(ISBLANK(T25),0,V25*T$1*$I25/T25)</f>
        <v>0</v>
      </c>
      <c r="V25" s="114"/>
      <c r="W25" s="109"/>
      <c r="X25" s="228">
        <f>IF(ISBLANK(W25),0,Y25*W$1*$I25/W25)</f>
        <v>0</v>
      </c>
      <c r="Y25" s="109"/>
      <c r="Z25" s="153"/>
      <c r="AA25" s="228">
        <f>IF(ISBLANK(Z25),0,AB25*Z$1*$I25/Z25)</f>
        <v>0</v>
      </c>
      <c r="AB25" s="114"/>
      <c r="AC25" s="212">
        <v>5.0856481481481482E-2</v>
      </c>
      <c r="AD25" s="228">
        <f>IF(ISBLANK(AC25),0,AE25*AC$1*$I25/AC25)</f>
        <v>137.70118343195267</v>
      </c>
      <c r="AE25" s="114">
        <v>1</v>
      </c>
      <c r="AF25" s="153"/>
      <c r="AG25" s="228">
        <f>IF(ISBLANK(AF25),0,AH25*AF$1*$I25/AF25)</f>
        <v>0</v>
      </c>
      <c r="AH25" s="114"/>
      <c r="AI25" s="128"/>
      <c r="AJ25" s="228">
        <f>IF(ISBLANK(AI25),0,AK25*AI$1*$I25/AI25)</f>
        <v>0</v>
      </c>
      <c r="AK25" s="94"/>
      <c r="AL25" s="91">
        <v>0.19402777777777777</v>
      </c>
      <c r="AM25" s="228">
        <f>IF(ISBLANK(AL25),0,AN25*AL$1*$I25/AL25)</f>
        <v>251.64149367692676</v>
      </c>
      <c r="AN25" s="93">
        <v>2</v>
      </c>
      <c r="AO25" s="91"/>
      <c r="AP25" s="228">
        <f>IF(ISBLANK(AO25),0,AQ25*AO$1*$I25/AO25)</f>
        <v>0</v>
      </c>
      <c r="AQ25" s="93"/>
      <c r="AR25" s="128"/>
      <c r="AS25" s="228">
        <f>IF(ISBLANK(AR25),0,AT25*AR$1*$I25/AR25)</f>
        <v>0</v>
      </c>
      <c r="AT25" s="94"/>
      <c r="AU25" s="128"/>
      <c r="AV25" s="228">
        <f>IF(ISBLANK(AU25),0,AW25*AU$1*$I25/AU25)</f>
        <v>0</v>
      </c>
      <c r="AW25" s="94"/>
      <c r="AX25" s="91"/>
      <c r="AY25" s="113"/>
      <c r="AZ25" s="250"/>
      <c r="BA25" s="94"/>
      <c r="BB25" s="228">
        <f>IF(ISBLANK(BA25),0,BC25*BA$1*$I25/BA25)</f>
        <v>0</v>
      </c>
      <c r="BC25" s="94"/>
      <c r="BD25" s="95"/>
      <c r="BE25" s="228">
        <f>IF(ISBLANK(BD25),0,BF25*BD$1*$I25/BD25)</f>
        <v>0</v>
      </c>
      <c r="BF25" s="93"/>
      <c r="BG25" s="94"/>
      <c r="BH25" s="228">
        <f>IF(ISBLANK(BG25),0,BI25*BG$1*$I25/BG25)</f>
        <v>0</v>
      </c>
      <c r="BI25" s="108"/>
      <c r="BJ25" s="94"/>
      <c r="BK25" s="228">
        <f>IF(ISBLANK(BJ25),0,BL25*BJ$1*$I25/BJ25)</f>
        <v>0</v>
      </c>
      <c r="BL25" s="94"/>
      <c r="BM25" s="91"/>
      <c r="BN25" s="124">
        <f>IF(ISBLANK(BM25),0,BO25*BM$1*$I25/BM25)</f>
        <v>0</v>
      </c>
      <c r="BO25" s="93"/>
      <c r="BP25" s="91"/>
      <c r="BQ25" s="92"/>
      <c r="BR25" s="93"/>
      <c r="BS25" s="95"/>
      <c r="BT25" s="124">
        <f>IF(ISBLANK(BS25),0,BU25*BS$1*$I25/BS25)</f>
        <v>0</v>
      </c>
      <c r="BU25" s="93"/>
      <c r="BV25" s="95"/>
      <c r="BW25" s="124">
        <f>IF(ISBLANK(BV25),0,BX25*BV$1*$I25/BV25)</f>
        <v>0</v>
      </c>
      <c r="BX25" s="93"/>
      <c r="BY25" s="94"/>
      <c r="BZ25" s="124">
        <f>IF(ISBLANK(BY25),0,CA25*BY$1*$I25/BY25)</f>
        <v>0</v>
      </c>
      <c r="CA25" s="108"/>
      <c r="CB25" s="94"/>
      <c r="CC25" s="124">
        <f>IF(ISBLANK(CB25),0,CD25*CB$1*$I25/CB25)</f>
        <v>0</v>
      </c>
      <c r="CD25" s="108"/>
      <c r="CE25" s="94"/>
      <c r="CF25" s="124">
        <f>IF(ISBLANK(CE25),0,CG25*CE$1*$I25/CE25)</f>
        <v>0</v>
      </c>
      <c r="CG25" s="108"/>
      <c r="CH25" s="94"/>
      <c r="CI25" s="124">
        <f>IF(ISBLANK(CH25),0,CJ25*CH$1*$I25/CH25)</f>
        <v>0</v>
      </c>
      <c r="CJ25" s="108"/>
      <c r="CK25" s="94"/>
      <c r="CL25" s="124">
        <f>IF(ISBLANK(CK25),0,CM25*CK$1*$I25/CK25)</f>
        <v>0</v>
      </c>
      <c r="CM25" s="108"/>
      <c r="CN25" s="94"/>
      <c r="CO25" s="94"/>
      <c r="CP25" s="108"/>
      <c r="CQ25" s="91"/>
      <c r="CR25" s="124">
        <f>IF(ISBLANK(CQ25),0,CS25*CQ$1*$I25/CQ25)</f>
        <v>0</v>
      </c>
      <c r="CS25" s="93"/>
      <c r="CT25" s="91"/>
      <c r="CU25" s="124">
        <f>IF(ISBLANK(CT25),0,CV25*CT$1*$I25/CT25)</f>
        <v>0</v>
      </c>
      <c r="CV25" s="93"/>
      <c r="CW25" s="91"/>
      <c r="CX25" s="124">
        <f>IF(ISBLANK(CW25),0,CY25*CW$1*$I25/CW25)</f>
        <v>0</v>
      </c>
      <c r="CY25" s="93"/>
      <c r="CZ25" s="94"/>
      <c r="DA25" s="124">
        <f>IF(ISBLANK(CZ25),0,DB25*CZ$1*$I25/CZ25)</f>
        <v>0</v>
      </c>
      <c r="DB25" s="94"/>
      <c r="DC25" s="95"/>
      <c r="DD25" s="124">
        <f>IF(ISBLANK(DC25),0,DE25*DC$1*$I25/DC25)</f>
        <v>0</v>
      </c>
      <c r="DE25" s="93"/>
      <c r="DF25" s="95"/>
      <c r="DG25" s="124">
        <f>IF(ISBLANK(DF25),0,DH25*DF$1*$I25/DF25)</f>
        <v>0</v>
      </c>
      <c r="DH25" s="93"/>
      <c r="DI25" s="91"/>
      <c r="DJ25" s="124">
        <f>IF(ISBLANK(DI25),0,DK25*DI$1*$I25/DI25)</f>
        <v>0</v>
      </c>
      <c r="DK25" s="93"/>
      <c r="DL25" s="91"/>
      <c r="DM25" s="124">
        <f>IF(ISBLANK(DL25),0,DN25*DL$1*$I25/DL25)</f>
        <v>0</v>
      </c>
      <c r="DN25" s="93"/>
      <c r="DO25" s="91"/>
      <c r="DP25" s="124">
        <f>IF(ISBLANK(DO25),0,DQ25*DO$1*$I25/DO25)</f>
        <v>0</v>
      </c>
      <c r="DQ25" s="93"/>
      <c r="DR25" s="91"/>
      <c r="DS25" s="312">
        <f>IF(ISBLANK(DR25),0,DT25*DR$1*$I25/DR25)</f>
        <v>0</v>
      </c>
      <c r="DT25" s="93"/>
      <c r="DU25" s="91"/>
      <c r="DV25" s="312">
        <f>IF(ISBLANK(DU25),0,DW25*DU$1*$I25/DU25)</f>
        <v>0</v>
      </c>
      <c r="DW25" s="93"/>
      <c r="DX25" s="94"/>
      <c r="DY25" s="124">
        <f>IF(ISBLANK(DX25),0,DZ25*DX$1*$I25/DX25)</f>
        <v>0</v>
      </c>
      <c r="DZ25" s="108"/>
      <c r="EA25" s="91"/>
      <c r="EB25" s="124">
        <f>IF(ISBLANK(EA25),0,EC25*EA$1*$I25/EA25)</f>
        <v>0</v>
      </c>
      <c r="EC25" s="93"/>
      <c r="ED25" s="91"/>
      <c r="EE25" s="124">
        <f>IF(ISBLANK(ED25),0,EF25*ED$1*$I25/ED25)</f>
        <v>0</v>
      </c>
      <c r="EF25" s="93"/>
      <c r="EG25" s="87"/>
      <c r="EH25" s="124">
        <f>IF(ISBLANK(EG25),0,EI25*EG$1*$I25/EG25)</f>
        <v>0</v>
      </c>
      <c r="EI25" s="89"/>
      <c r="EJ25" s="87"/>
      <c r="EK25" s="124">
        <f>IF(ISBLANK(EJ25),0,EL25*EJ$1*$I25/EJ25)</f>
        <v>0</v>
      </c>
      <c r="EL25" s="89"/>
      <c r="EM25" s="87"/>
      <c r="EN25" s="124">
        <f>IF(ISBLANK(EM25),0,EO25*EM$1*$I25/EM25)</f>
        <v>0</v>
      </c>
      <c r="EO25" s="89"/>
      <c r="EP25" s="25"/>
      <c r="EQ25" s="25"/>
      <c r="ER25" s="26"/>
      <c r="ES25" s="26"/>
      <c r="ET25" s="26"/>
      <c r="EU25" s="26"/>
      <c r="EV25" s="26"/>
      <c r="EW25" s="26"/>
      <c r="EX25" s="26"/>
      <c r="EY25" s="26"/>
      <c r="EZ25" s="26"/>
      <c r="FA25" s="26"/>
      <c r="FB25" s="26"/>
      <c r="FC25" s="26"/>
    </row>
    <row r="26" spans="1:159" s="27" customFormat="1" ht="17.25" customHeight="1" x14ac:dyDescent="0.15">
      <c r="A26" s="324">
        <f>RANK(E26,E$4:E$235,0)</f>
        <v>23</v>
      </c>
      <c r="B26" s="24" t="s">
        <v>228</v>
      </c>
      <c r="C26" s="222" t="s">
        <v>229</v>
      </c>
      <c r="D26" s="241">
        <f>SUM(M26,P26,S26,V26,Y26,AB26,AE26,AH26,AK26,AN26,BC26,BF26,BL26,BO26,BR26,BU26,CA26,CP26,AT26,AW26,AQ26,AZ26,BI26,BX26,CD26,CG26,CJ26,CM26,DB26,DE26,DH26,DK26,DN26,CY26,CV26,CS26,DT26,DW26,DZ26,EC26,EF26,EI26,EL26,EO26)</f>
        <v>4</v>
      </c>
      <c r="E26" s="234">
        <f>SUM(L26,O26,R26,U26,X26,AA26,AD26,AG26,AJ26,AM26,BB26,BE26,BK26,BN26,BQ26,AS26,AV26,AP26,AY26,BH26,BZ26,BT26,BW26,CC26,CF26,CI26,CL26,CO26,DA26,DD26,DG26,DJ26,DM26,CX26,CU26,CR26,DP26,DS26,DV26,DY26,EB26,EE26,EH26,EK26,EN26)</f>
        <v>389.25658368810195</v>
      </c>
      <c r="F26" s="110" t="s">
        <v>442</v>
      </c>
      <c r="G26" s="20" t="s">
        <v>9</v>
      </c>
      <c r="H26" s="142" t="s">
        <v>3</v>
      </c>
      <c r="I26" s="116">
        <f>VLOOKUP(CONCATENATE(G26,H26),Tableau1[],2, FALSE)</f>
        <v>110</v>
      </c>
      <c r="J26" s="183"/>
      <c r="K26" s="132"/>
      <c r="L26" s="228">
        <f>IF(ISBLANK(K26),0,M26*K$1*$I26/K26)</f>
        <v>0</v>
      </c>
      <c r="M26" s="108"/>
      <c r="N26" s="109"/>
      <c r="O26" s="228">
        <f>IF(ISBLANK(N26),0,P26*N$1*$I26/N26)</f>
        <v>0</v>
      </c>
      <c r="P26" s="114"/>
      <c r="Q26" s="109"/>
      <c r="R26" s="188">
        <f>IF(ISBLANK(Q26),0,S26*Q$1*$I26/Q26)</f>
        <v>0</v>
      </c>
      <c r="S26" s="109"/>
      <c r="T26" s="134"/>
      <c r="U26" s="228">
        <f>IF(ISBLANK(T26),0,V26*T$1*$I26/T26)</f>
        <v>0</v>
      </c>
      <c r="V26" s="114"/>
      <c r="W26" s="109"/>
      <c r="X26" s="228">
        <f>IF(ISBLANK(W26),0,Y26*W$1*$I26/W26)</f>
        <v>0</v>
      </c>
      <c r="Y26" s="109"/>
      <c r="Z26" s="153"/>
      <c r="AA26" s="228">
        <f>IF(ISBLANK(Z26),0,AB26*Z$1*$I26/Z26)</f>
        <v>0</v>
      </c>
      <c r="AB26" s="114"/>
      <c r="AC26" s="212"/>
      <c r="AD26" s="228">
        <f>IF(ISBLANK(AC26),0,AE26*AC$1*$I26/AC26)</f>
        <v>0</v>
      </c>
      <c r="AE26" s="114"/>
      <c r="AF26" s="153"/>
      <c r="AG26" s="228">
        <f>IF(ISBLANK(AF26),0,AH26*AF$1*$I26/AF26)</f>
        <v>0</v>
      </c>
      <c r="AH26" s="114"/>
      <c r="AI26" s="128"/>
      <c r="AJ26" s="228">
        <f>IF(ISBLANK(AI26),0,AK26*AI$1*$I26/AI26)</f>
        <v>0</v>
      </c>
      <c r="AK26" s="94"/>
      <c r="AL26" s="95"/>
      <c r="AM26" s="228">
        <f>IF(ISBLANK(AL26),0,AN26*AL$1*$I26/AL26)</f>
        <v>0</v>
      </c>
      <c r="AN26" s="93"/>
      <c r="AO26" s="95">
        <v>0.11938657407407406</v>
      </c>
      <c r="AP26" s="228">
        <f>IF(ISBLANK(AO26),0,AQ26*AO$1*$I26/AO26)</f>
        <v>98.536112457586043</v>
      </c>
      <c r="AQ26" s="93">
        <v>1</v>
      </c>
      <c r="AR26" s="129"/>
      <c r="AS26" s="228">
        <f>IF(ISBLANK(AR26),0,AT26*AR$1*$I26/AR26)</f>
        <v>0</v>
      </c>
      <c r="AT26" s="90"/>
      <c r="AU26" s="129"/>
      <c r="AV26" s="228">
        <f>IF(ISBLANK(AU26),0,AW26*AU$1*$I26/AU26)</f>
        <v>0</v>
      </c>
      <c r="AW26" s="90"/>
      <c r="AX26" s="137"/>
      <c r="AY26" s="249">
        <f>IF(ISBLANK(AX26),0,AZ26*AX$1*$I26/AX26)</f>
        <v>0</v>
      </c>
      <c r="AZ26" s="250"/>
      <c r="BA26" s="90"/>
      <c r="BB26" s="228">
        <f>IF(ISBLANK(BA26),0,BC26*BA$1*$I26/BA26)</f>
        <v>0</v>
      </c>
      <c r="BC26" s="90"/>
      <c r="BD26" s="137"/>
      <c r="BE26" s="228">
        <f>IF(ISBLANK(BD26),0,BF26*BD$1*$I26/BD26)</f>
        <v>0</v>
      </c>
      <c r="BF26" s="139"/>
      <c r="BG26" s="90"/>
      <c r="BH26" s="228">
        <f>IF(ISBLANK(BG26),0,BI26*BG$1*$I26/BG26)</f>
        <v>0</v>
      </c>
      <c r="BI26" s="107"/>
      <c r="BJ26" s="254">
        <v>0.1519675925925926</v>
      </c>
      <c r="BK26" s="228">
        <f>IF(ISBLANK(BJ26),0,BL26*BJ$1*$I26/BJ26)</f>
        <v>92.624523990860638</v>
      </c>
      <c r="BL26" s="90">
        <v>1</v>
      </c>
      <c r="BM26" s="137"/>
      <c r="BN26" s="124">
        <f>IF(ISBLANK(BM26),0,BO26*BM$1*$I26/BM26)</f>
        <v>0</v>
      </c>
      <c r="BO26" s="139"/>
      <c r="BP26" s="137"/>
      <c r="BQ26" s="138"/>
      <c r="BR26" s="139"/>
      <c r="BS26" s="137"/>
      <c r="BT26" s="124">
        <f>IF(ISBLANK(BS26),0,BU26*BS$1*$I26/BS26)</f>
        <v>0</v>
      </c>
      <c r="BU26" s="139"/>
      <c r="BV26" s="137"/>
      <c r="BW26" s="124">
        <f>IF(ISBLANK(BV26),0,BX26*BV$1*$I26/BV26)</f>
        <v>0</v>
      </c>
      <c r="BX26" s="139"/>
      <c r="BY26" s="125"/>
      <c r="BZ26" s="124">
        <f>IF(ISBLANK(BY26),0,CA26*BY$1*$I26/BY26)</f>
        <v>0</v>
      </c>
      <c r="CA26" s="149"/>
      <c r="CB26" s="125"/>
      <c r="CC26" s="124">
        <f>IF(ISBLANK(CB26),0,CD26*CB$1*$I26/CB26)</f>
        <v>0</v>
      </c>
      <c r="CD26" s="149"/>
      <c r="CE26" s="125"/>
      <c r="CF26" s="124">
        <f>IF(ISBLANK(CE26),0,CG26*CE$1*$I26/CE26)</f>
        <v>0</v>
      </c>
      <c r="CG26" s="149"/>
      <c r="CH26" s="125"/>
      <c r="CI26" s="124">
        <f>IF(ISBLANK(CH26),0,CJ26*CH$1*$I26/CH26)</f>
        <v>0</v>
      </c>
      <c r="CJ26" s="149"/>
      <c r="CK26" s="125"/>
      <c r="CL26" s="124">
        <f>IF(ISBLANK(CK26),0,CM26*CK$1*$I26/CK26)</f>
        <v>0</v>
      </c>
      <c r="CM26" s="149"/>
      <c r="CN26" s="125"/>
      <c r="CO26" s="125"/>
      <c r="CP26" s="149"/>
      <c r="CQ26" s="137"/>
      <c r="CR26" s="124">
        <f>IF(ISBLANK(CQ26),0,CS26*CQ$1*$I26/CQ26)</f>
        <v>0</v>
      </c>
      <c r="CS26" s="139"/>
      <c r="CT26" s="137"/>
      <c r="CU26" s="124">
        <f>IF(ISBLANK(CT26),0,CV26*CT$1*$I26/CT26)</f>
        <v>0</v>
      </c>
      <c r="CV26" s="139"/>
      <c r="CW26" s="137"/>
      <c r="CX26" s="124">
        <f>IF(ISBLANK(CW26),0,CY26*CW$1*$I26/CW26)</f>
        <v>0</v>
      </c>
      <c r="CY26" s="139"/>
      <c r="CZ26" s="125"/>
      <c r="DA26" s="124">
        <f>IF(ISBLANK(CZ26),0,DB26*CZ$1*$I26/CZ26)</f>
        <v>0</v>
      </c>
      <c r="DB26" s="125"/>
      <c r="DC26" s="87"/>
      <c r="DD26" s="124">
        <f>IF(ISBLANK(DC26),0,DE26*DC$1*$I26/DC26)</f>
        <v>0</v>
      </c>
      <c r="DE26" s="89"/>
      <c r="DF26" s="87"/>
      <c r="DG26" s="124">
        <f>IF(ISBLANK(DF26),0,DH26*DF$1*$I26/DF26)</f>
        <v>0</v>
      </c>
      <c r="DH26" s="89"/>
      <c r="DI26" s="87"/>
      <c r="DJ26" s="124">
        <f>IF(ISBLANK(DI26),0,DK26*DI$1*$I26/DI26)</f>
        <v>0</v>
      </c>
      <c r="DK26" s="89"/>
      <c r="DL26" s="87"/>
      <c r="DM26" s="124">
        <f>IF(ISBLANK(DL26),0,DN26*DL$1*$I26/DL26)</f>
        <v>0</v>
      </c>
      <c r="DN26" s="89"/>
      <c r="DO26" s="87"/>
      <c r="DP26" s="124">
        <f>IF(ISBLANK(DO26),0,DQ26*DO$1*$I26/DO26)</f>
        <v>0</v>
      </c>
      <c r="DQ26" s="89"/>
      <c r="DR26" s="87"/>
      <c r="DS26" s="312">
        <f>IF(ISBLANK(DR26),0,DT26*DR$1*$I26/DR26)</f>
        <v>0</v>
      </c>
      <c r="DT26" s="89"/>
      <c r="DU26" s="87"/>
      <c r="DV26" s="312">
        <f>IF(ISBLANK(DU26),0,DW26*DU$1*$I26/DU26)</f>
        <v>0</v>
      </c>
      <c r="DW26" s="89"/>
      <c r="DX26" s="90"/>
      <c r="DY26" s="124">
        <f>IF(ISBLANK(DX26),0,DZ26*DX$1*$I26/DX26)</f>
        <v>0</v>
      </c>
      <c r="DZ26" s="107"/>
      <c r="EA26" s="87"/>
      <c r="EB26" s="124">
        <f>IF(ISBLANK(EA26),0,EC26*EA$1*$I26/EA26)</f>
        <v>0</v>
      </c>
      <c r="EC26" s="89"/>
      <c r="ED26" s="87"/>
      <c r="EE26" s="124">
        <f>IF(ISBLANK(ED26),0,EF26*ED$1*$I26/ED26)</f>
        <v>0</v>
      </c>
      <c r="EF26" s="89"/>
      <c r="EG26" s="91">
        <v>0.21761574074074075</v>
      </c>
      <c r="EH26" s="124">
        <f>IF(ISBLANK(EG26),0,EI26*EG$1*$I26/EG26)</f>
        <v>198.09594723965532</v>
      </c>
      <c r="EI26" s="93">
        <v>2</v>
      </c>
      <c r="EJ26" s="91"/>
      <c r="EK26" s="124">
        <f>IF(ISBLANK(EJ26),0,EL26*EJ$1*$I26/EJ26)</f>
        <v>0</v>
      </c>
      <c r="EL26" s="93"/>
      <c r="EM26" s="91"/>
      <c r="EN26" s="124">
        <f>IF(ISBLANK(EM26),0,EO26*EM$1*$I26/EM26)</f>
        <v>0</v>
      </c>
      <c r="EO26" s="93"/>
      <c r="EP26" s="25"/>
      <c r="EQ26" s="25"/>
      <c r="ER26" s="26"/>
      <c r="ES26" s="26"/>
      <c r="ET26" s="26"/>
      <c r="EU26" s="26"/>
      <c r="EV26" s="26"/>
      <c r="EW26" s="26"/>
      <c r="EX26" s="26"/>
      <c r="EY26" s="26"/>
      <c r="EZ26" s="26"/>
      <c r="FA26" s="26"/>
      <c r="FB26" s="26"/>
      <c r="FC26" s="26"/>
    </row>
    <row r="27" spans="1:159" s="27" customFormat="1" ht="17.25" customHeight="1" x14ac:dyDescent="0.15">
      <c r="A27" s="324">
        <f>RANK(E27,E$4:E$235,0)</f>
        <v>24</v>
      </c>
      <c r="B27" s="24" t="s">
        <v>212</v>
      </c>
      <c r="C27" s="222" t="s">
        <v>213</v>
      </c>
      <c r="D27" s="241">
        <f>SUM(M27,P27,S27,V27,Y27,AB27,AE27,AH27,AK27,AN27,BC27,BF27,BL27,BO27,BR27,BU27,CA27,CP27,AT27,AW27,AQ27,AZ27,BI27,BX27,CD27,CG27,CJ27,CM27,DB27,DE27,DH27,DK27,DN27,CY27,CV27,CS27,DT27,DW27,DZ27,EC27,EF27,EI27,EL27,EO27)</f>
        <v>3</v>
      </c>
      <c r="E27" s="234">
        <f>SUM(L27,O27,R27,U27,X27,AA27,AD27,AG27,AJ27,AM27,BB27,BE27,BK27,BN27,BQ27,AS27,AV27,AP27,AY27,BH27,BZ27,BT27,BW27,CC27,CF27,CI27,CL27,CO27,DA27,DD27,DG27,DJ27,DM27,CX27,CU27,CR27,DP27,DS27,DV27,DY27,EB27,EE27,EH27,EK27,EN27)</f>
        <v>385.4140784774803</v>
      </c>
      <c r="F27" s="146" t="s">
        <v>432</v>
      </c>
      <c r="G27" s="20" t="s">
        <v>8</v>
      </c>
      <c r="H27" s="10" t="s">
        <v>97</v>
      </c>
      <c r="I27" s="116">
        <f>VLOOKUP(CONCATENATE(G27,H27),Tableau1[],2, FALSE)</f>
        <v>100</v>
      </c>
      <c r="J27" s="184"/>
      <c r="K27" s="190">
        <v>2.614583333333333E-2</v>
      </c>
      <c r="L27" s="228">
        <f>IF(ISBLANK(K27),0,M27*K$1*$I27/K27)</f>
        <v>135.10402833111996</v>
      </c>
      <c r="M27" s="114">
        <v>1</v>
      </c>
      <c r="N27" s="94"/>
      <c r="O27" s="228">
        <f>IF(ISBLANK(N27),0,P27*N$1*$I27/N27)</f>
        <v>0</v>
      </c>
      <c r="P27" s="108"/>
      <c r="Q27" s="94"/>
      <c r="R27" s="188">
        <f>IF(ISBLANK(Q27),0,S27*Q$1*$I27/Q27)</f>
        <v>0</v>
      </c>
      <c r="S27" s="94"/>
      <c r="T27" s="212">
        <v>9.5590277777777774E-2</v>
      </c>
      <c r="U27" s="228">
        <f>IF(ISBLANK(T27),0,V27*T$1*$I27/T27)</f>
        <v>119.14275335997095</v>
      </c>
      <c r="V27" s="114">
        <v>1</v>
      </c>
      <c r="W27" s="109"/>
      <c r="X27" s="228">
        <f>IF(ISBLANK(W27),0,Y27*W$1*$I27/W27)</f>
        <v>0</v>
      </c>
      <c r="Y27" s="109"/>
      <c r="Z27" s="153"/>
      <c r="AA27" s="228">
        <f>IF(ISBLANK(Z27),0,AB27*Z$1*$I27/Z27)</f>
        <v>0</v>
      </c>
      <c r="AB27" s="114"/>
      <c r="AC27" s="212">
        <v>4.898148148148148E-2</v>
      </c>
      <c r="AD27" s="228">
        <f>IF(ISBLANK(AC27),0,AE27*AC$1*$I27/AC27)</f>
        <v>131.16729678638941</v>
      </c>
      <c r="AE27" s="108">
        <v>1</v>
      </c>
      <c r="AF27" s="153"/>
      <c r="AG27" s="228">
        <f>IF(ISBLANK(AF27),0,AH27*AF$1*$I27/AF27)</f>
        <v>0</v>
      </c>
      <c r="AH27" s="114"/>
      <c r="AI27" s="128"/>
      <c r="AJ27" s="228">
        <f>IF(ISBLANK(AI27),0,AK27*AI$1*$I27/AI27)</f>
        <v>0</v>
      </c>
      <c r="AK27" s="94"/>
      <c r="AL27" s="91"/>
      <c r="AM27" s="228">
        <f>IF(ISBLANK(AL27),0,AN27*AL$1*$I27/AL27)</f>
        <v>0</v>
      </c>
      <c r="AN27" s="93"/>
      <c r="AO27" s="91"/>
      <c r="AP27" s="228">
        <f>IF(ISBLANK(AO27),0,AQ27*AO$1*$I27/AO27)</f>
        <v>0</v>
      </c>
      <c r="AQ27" s="93"/>
      <c r="AR27" s="128"/>
      <c r="AS27" s="228">
        <f>IF(ISBLANK(AR27),0,AT27*AR$1*$I27/AR27)</f>
        <v>0</v>
      </c>
      <c r="AT27" s="94"/>
      <c r="AU27" s="128"/>
      <c r="AV27" s="228">
        <f>IF(ISBLANK(AU27),0,AW27*AU$1*$I27/AU27)</f>
        <v>0</v>
      </c>
      <c r="AW27" s="94"/>
      <c r="AX27" s="137"/>
      <c r="AY27" s="145"/>
      <c r="AZ27" s="250"/>
      <c r="BA27" s="94"/>
      <c r="BB27" s="228">
        <f>IF(ISBLANK(BA27),0,BC27*BA$1*$I27/BA27)</f>
        <v>0</v>
      </c>
      <c r="BC27" s="94"/>
      <c r="BD27" s="95"/>
      <c r="BE27" s="228">
        <f>IF(ISBLANK(BD27),0,BF27*BD$1*$I27/BD27)</f>
        <v>0</v>
      </c>
      <c r="BF27" s="93"/>
      <c r="BG27" s="94"/>
      <c r="BH27" s="228">
        <f>IF(ISBLANK(BG27),0,BI27*BG$1*$I27/BG27)</f>
        <v>0</v>
      </c>
      <c r="BI27" s="108"/>
      <c r="BJ27" s="94"/>
      <c r="BK27" s="228">
        <f>IF(ISBLANK(BJ27),0,BL27*BJ$1*$I27/BJ27)</f>
        <v>0</v>
      </c>
      <c r="BL27" s="94"/>
      <c r="BM27" s="95"/>
      <c r="BN27" s="124">
        <f>IF(ISBLANK(BM27),0,BO27*BM$1*$I27/BM27)</f>
        <v>0</v>
      </c>
      <c r="BO27" s="167"/>
      <c r="BP27" s="95"/>
      <c r="BQ27" s="166"/>
      <c r="BR27" s="167"/>
      <c r="BS27" s="95"/>
      <c r="BT27" s="124">
        <f>IF(ISBLANK(BS27),0,BU27*BS$1*$I27/BS27)</f>
        <v>0</v>
      </c>
      <c r="BU27" s="167"/>
      <c r="BV27" s="95"/>
      <c r="BW27" s="124">
        <f>IF(ISBLANK(BV27),0,BX27*BV$1*$I27/BV27)</f>
        <v>0</v>
      </c>
      <c r="BX27" s="167"/>
      <c r="BY27" s="131"/>
      <c r="BZ27" s="124">
        <f>IF(ISBLANK(BY27),0,CA27*BY$1*$I27/BY27)</f>
        <v>0</v>
      </c>
      <c r="CA27" s="168"/>
      <c r="CB27" s="131"/>
      <c r="CC27" s="124">
        <f>IF(ISBLANK(CB27),0,CD27*CB$1*$I27/CB27)</f>
        <v>0</v>
      </c>
      <c r="CD27" s="168"/>
      <c r="CE27" s="131"/>
      <c r="CF27" s="124">
        <f>IF(ISBLANK(CE27),0,CG27*CE$1*$I27/CE27)</f>
        <v>0</v>
      </c>
      <c r="CG27" s="168"/>
      <c r="CH27" s="131"/>
      <c r="CI27" s="124">
        <f>IF(ISBLANK(CH27),0,CJ27*CH$1*$I27/CH27)</f>
        <v>0</v>
      </c>
      <c r="CJ27" s="168"/>
      <c r="CK27" s="131"/>
      <c r="CL27" s="124">
        <f>IF(ISBLANK(CK27),0,CM27*CK$1*$I27/CK27)</f>
        <v>0</v>
      </c>
      <c r="CM27" s="168"/>
      <c r="CN27" s="131"/>
      <c r="CO27" s="131"/>
      <c r="CP27" s="168"/>
      <c r="CQ27" s="95"/>
      <c r="CR27" s="124">
        <f>IF(ISBLANK(CQ27),0,CS27*CQ$1*$I27/CQ27)</f>
        <v>0</v>
      </c>
      <c r="CS27" s="167"/>
      <c r="CT27" s="95"/>
      <c r="CU27" s="124">
        <f>IF(ISBLANK(CT27),0,CV27*CT$1*$I27/CT27)</f>
        <v>0</v>
      </c>
      <c r="CV27" s="167"/>
      <c r="CW27" s="95"/>
      <c r="CX27" s="124">
        <f>IF(ISBLANK(CW27),0,CY27*CW$1*$I27/CW27)</f>
        <v>0</v>
      </c>
      <c r="CY27" s="167"/>
      <c r="CZ27" s="125"/>
      <c r="DA27" s="124">
        <f>IF(ISBLANK(CZ27),0,DB27*CZ$1*$I27/CZ27)</f>
        <v>0</v>
      </c>
      <c r="DB27" s="125"/>
      <c r="DC27" s="137"/>
      <c r="DD27" s="124">
        <f>IF(ISBLANK(DC27),0,DE27*DC$1*$I27/DC27)</f>
        <v>0</v>
      </c>
      <c r="DE27" s="139"/>
      <c r="DF27" s="137"/>
      <c r="DG27" s="124">
        <f>IF(ISBLANK(DF27),0,DH27*DF$1*$I27/DF27)</f>
        <v>0</v>
      </c>
      <c r="DH27" s="139"/>
      <c r="DI27" s="87"/>
      <c r="DJ27" s="124">
        <f>IF(ISBLANK(DI27),0,DK27*DI$1*$I27/DI27)</f>
        <v>0</v>
      </c>
      <c r="DK27" s="89"/>
      <c r="DL27" s="87"/>
      <c r="DM27" s="124">
        <f>IF(ISBLANK(DL27),0,DN27*DL$1*$I27/DL27)</f>
        <v>0</v>
      </c>
      <c r="DN27" s="89"/>
      <c r="DO27" s="87"/>
      <c r="DP27" s="124">
        <f>IF(ISBLANK(DO27),0,DQ27*DO$1*$I27/DO27)</f>
        <v>0</v>
      </c>
      <c r="DQ27" s="89"/>
      <c r="DR27" s="87"/>
      <c r="DS27" s="312">
        <f>IF(ISBLANK(DR27),0,DT27*DR$1*$I27/DR27)</f>
        <v>0</v>
      </c>
      <c r="DT27" s="89"/>
      <c r="DU27" s="87"/>
      <c r="DV27" s="312">
        <f>IF(ISBLANK(DU27),0,DW27*DU$1*$I27/DU27)</f>
        <v>0</v>
      </c>
      <c r="DW27" s="89"/>
      <c r="DX27" s="90"/>
      <c r="DY27" s="124">
        <f>IF(ISBLANK(DX27),0,DZ27*DX$1*$I27/DX27)</f>
        <v>0</v>
      </c>
      <c r="DZ27" s="107"/>
      <c r="EA27" s="87"/>
      <c r="EB27" s="124">
        <f>IF(ISBLANK(EA27),0,EC27*EA$1*$I27/EA27)</f>
        <v>0</v>
      </c>
      <c r="EC27" s="89"/>
      <c r="ED27" s="87"/>
      <c r="EE27" s="124">
        <f>IF(ISBLANK(ED27),0,EF27*ED$1*$I27/ED27)</f>
        <v>0</v>
      </c>
      <c r="EF27" s="89"/>
      <c r="EG27" s="91"/>
      <c r="EH27" s="124">
        <f>IF(ISBLANK(EG27),0,EI27*EG$1*$I27/EG27)</f>
        <v>0</v>
      </c>
      <c r="EI27" s="93"/>
      <c r="EJ27" s="91"/>
      <c r="EK27" s="124">
        <f>IF(ISBLANK(EJ27),0,EL27*EJ$1*$I27/EJ27)</f>
        <v>0</v>
      </c>
      <c r="EL27" s="93"/>
      <c r="EM27" s="91"/>
      <c r="EN27" s="124">
        <f>IF(ISBLANK(EM27),0,EO27*EM$1*$I27/EM27)</f>
        <v>0</v>
      </c>
      <c r="EO27" s="93"/>
      <c r="EP27" s="25"/>
      <c r="EQ27" s="25"/>
      <c r="ER27" s="26"/>
      <c r="ES27" s="26"/>
      <c r="ET27" s="26"/>
      <c r="EU27" s="26"/>
      <c r="EV27" s="26"/>
      <c r="EW27" s="26"/>
      <c r="EX27" s="26"/>
      <c r="EY27" s="26"/>
      <c r="EZ27" s="26"/>
      <c r="FA27" s="26"/>
      <c r="FB27" s="26"/>
      <c r="FC27" s="26"/>
    </row>
    <row r="28" spans="1:159" s="27" customFormat="1" ht="15.75" customHeight="1" x14ac:dyDescent="0.15">
      <c r="A28" s="324">
        <f>RANK(E28,E$4:E$235,0)</f>
        <v>25</v>
      </c>
      <c r="B28" s="24" t="s">
        <v>216</v>
      </c>
      <c r="C28" s="222" t="s">
        <v>217</v>
      </c>
      <c r="D28" s="241">
        <f>SUM(M28,P28,S28,V28,Y28,AB28,AE28,AH28,AK28,AN28,BC28,BF28,BL28,BO28,BR28,BU28,CA28,CP28,AT28,AW28,AQ28,AZ28,BI28,BX28,CD28,CG28,CJ28,CM28,DB28,DE28,DH28,DK28,DN28,CY28,CV28,CS28,DT28,DW28,DZ28,EC28,EF28,EI28,EL28,EO28)</f>
        <v>3</v>
      </c>
      <c r="E28" s="234">
        <f>SUM(L28,O28,R28,U28,X28,AA28,AD28,AG28,AJ28,AM28,BB28,BE28,BK28,BN28,BQ28,AS28,AV28,AP28,AY28,BH28,BZ28,BT28,BW28,CC28,CF28,CI28,CL28,CO28,DA28,DD28,DG28,DJ28,DM28,CX28,CU28,CR28,DP28,DS28,DV28,DY28,EB28,EE28,EH28,EK28,EN28)</f>
        <v>380.34251474720196</v>
      </c>
      <c r="F28" s="191" t="s">
        <v>435</v>
      </c>
      <c r="G28" s="164" t="s">
        <v>8</v>
      </c>
      <c r="H28" s="123" t="s">
        <v>97</v>
      </c>
      <c r="I28" s="116">
        <f>VLOOKUP(CONCATENATE(G28,H28),Tableau1[],2, FALSE)</f>
        <v>100</v>
      </c>
      <c r="J28" s="185"/>
      <c r="K28" s="152"/>
      <c r="L28" s="228">
        <f>IF(ISBLANK(K28),0,M28*K$1*$I28/K28)</f>
        <v>0</v>
      </c>
      <c r="M28" s="157"/>
      <c r="N28" s="152"/>
      <c r="O28" s="228">
        <f>IF(ISBLANK(N28),0,P28*N$1*$I28/N28)</f>
        <v>0</v>
      </c>
      <c r="P28" s="157"/>
      <c r="Q28" s="152"/>
      <c r="R28" s="188">
        <f>IF(ISBLANK(Q28),0,S28*Q$1*$I28/Q28)</f>
        <v>0</v>
      </c>
      <c r="S28" s="152"/>
      <c r="T28" s="257"/>
      <c r="U28" s="228">
        <f>IF(ISBLANK(T28),0,V28*T$1*$I28/T28)</f>
        <v>0</v>
      </c>
      <c r="V28" s="230"/>
      <c r="W28" s="152"/>
      <c r="X28" s="228">
        <f>IF(ISBLANK(W28),0,Y28*W$1*$I28/W28)</f>
        <v>0</v>
      </c>
      <c r="Y28" s="152"/>
      <c r="Z28" s="153"/>
      <c r="AA28" s="228">
        <f>IF(ISBLANK(Z28),0,AB28*Z$1*$I28/Z28)</f>
        <v>0</v>
      </c>
      <c r="AB28" s="157"/>
      <c r="AC28" s="212">
        <v>4.9861111111111113E-2</v>
      </c>
      <c r="AD28" s="228">
        <f>IF(ISBLANK(AC28),0,AE28*AC$1*$I28/AC28)</f>
        <v>128.85329619312904</v>
      </c>
      <c r="AE28" s="157">
        <v>1</v>
      </c>
      <c r="AF28" s="153"/>
      <c r="AG28" s="228">
        <f>IF(ISBLANK(AF28),0,AH28*AF$1*$I28/AF28)</f>
        <v>0</v>
      </c>
      <c r="AH28" s="157"/>
      <c r="AI28" s="134"/>
      <c r="AJ28" s="228">
        <f>IF(ISBLANK(AI28),0,AK28*AI$1*$I28/AI28)</f>
        <v>0</v>
      </c>
      <c r="AK28" s="133"/>
      <c r="AL28" s="95"/>
      <c r="AM28" s="228">
        <f>IF(ISBLANK(AL28),0,AN28*AL$1*$I28/AL28)</f>
        <v>0</v>
      </c>
      <c r="AN28" s="93"/>
      <c r="AO28" s="95"/>
      <c r="AP28" s="228">
        <f>IF(ISBLANK(AO28),0,AQ28*AO$1*$I28/AO28)</f>
        <v>0</v>
      </c>
      <c r="AQ28" s="93"/>
      <c r="AR28" s="128"/>
      <c r="AS28" s="228">
        <f>IF(ISBLANK(AR28),0,AT28*AR$1*$I28/AR28)</f>
        <v>0</v>
      </c>
      <c r="AT28" s="94"/>
      <c r="AU28" s="128"/>
      <c r="AV28" s="228">
        <f>IF(ISBLANK(AU28),0,AW28*AU$1*$I28/AU28)</f>
        <v>0</v>
      </c>
      <c r="AW28" s="94"/>
      <c r="AX28" s="87"/>
      <c r="AY28" s="249">
        <f>IF(ISBLANK(AX28),0,AZ28*AX$1*$I28/AX28)</f>
        <v>0</v>
      </c>
      <c r="AZ28" s="250"/>
      <c r="BA28" s="94"/>
      <c r="BB28" s="228">
        <f>IF(ISBLANK(BA28),0,BC28*BA$1*$I28/BA28)</f>
        <v>0</v>
      </c>
      <c r="BC28" s="94"/>
      <c r="BD28" s="91"/>
      <c r="BE28" s="228">
        <f>IF(ISBLANK(BD28),0,BF28*BD$1*$I28/BD28)</f>
        <v>0</v>
      </c>
      <c r="BF28" s="93"/>
      <c r="BG28" s="94"/>
      <c r="BH28" s="228">
        <f>IF(ISBLANK(BG28),0,BI28*BG$1*$I28/BG28)</f>
        <v>0</v>
      </c>
      <c r="BI28" s="108"/>
      <c r="BJ28" s="94"/>
      <c r="BK28" s="228">
        <f>IF(ISBLANK(BJ28),0,BL28*BJ$1*$I28/BJ28)</f>
        <v>0</v>
      </c>
      <c r="BL28" s="94"/>
      <c r="BM28" s="87"/>
      <c r="BN28" s="124">
        <f>IF(ISBLANK(BM28),0,BO28*BM$1*$I28/BM28)</f>
        <v>0</v>
      </c>
      <c r="BO28" s="89"/>
      <c r="BP28" s="87"/>
      <c r="BQ28" s="88"/>
      <c r="BR28" s="89"/>
      <c r="BS28" s="87"/>
      <c r="BT28" s="124">
        <f>IF(ISBLANK(BS28),0,BU28*BS$1*$I28/BS28)</f>
        <v>0</v>
      </c>
      <c r="BU28" s="89"/>
      <c r="BV28" s="87"/>
      <c r="BW28" s="124">
        <f>IF(ISBLANK(BV28),0,BX28*BV$1*$I28/BV28)</f>
        <v>0</v>
      </c>
      <c r="BX28" s="89"/>
      <c r="BY28" s="254">
        <v>9.6550925925925915E-2</v>
      </c>
      <c r="BZ28" s="124">
        <f>IF(ISBLANK(BY28),0,CA28*BY$1*$I28/BY28)</f>
        <v>128.97386717813475</v>
      </c>
      <c r="CA28" s="107">
        <v>1</v>
      </c>
      <c r="CB28" s="254"/>
      <c r="CC28" s="124">
        <f>IF(ISBLANK(CB28),0,CD28*CB$1*$I28/CB28)</f>
        <v>0</v>
      </c>
      <c r="CD28" s="107"/>
      <c r="CE28" s="254"/>
      <c r="CF28" s="124">
        <f>IF(ISBLANK(CE28),0,CG28*CE$1*$I28/CE28)</f>
        <v>0</v>
      </c>
      <c r="CG28" s="107"/>
      <c r="CH28" s="254"/>
      <c r="CI28" s="124">
        <f>IF(ISBLANK(CH28),0,CJ28*CH$1*$I28/CH28)</f>
        <v>0</v>
      </c>
      <c r="CJ28" s="107"/>
      <c r="CK28" s="254"/>
      <c r="CL28" s="124">
        <f>IF(ISBLANK(CK28),0,CM28*CK$1*$I28/CK28)</f>
        <v>0</v>
      </c>
      <c r="CM28" s="107"/>
      <c r="CN28" s="90"/>
      <c r="CO28" s="90"/>
      <c r="CP28" s="107"/>
      <c r="CQ28" s="248">
        <v>5.0891203703703702E-2</v>
      </c>
      <c r="CR28" s="124">
        <f>IF(ISBLANK(CQ28),0,CS28*CQ$1*$I28/CQ28)</f>
        <v>122.51535137593815</v>
      </c>
      <c r="CS28" s="89">
        <v>1</v>
      </c>
      <c r="CT28" s="87"/>
      <c r="CU28" s="124">
        <f>IF(ISBLANK(CT28),0,CV28*CT$1*$I28/CT28)</f>
        <v>0</v>
      </c>
      <c r="CV28" s="89"/>
      <c r="CW28" s="87"/>
      <c r="CX28" s="124">
        <f>IF(ISBLANK(CW28),0,CY28*CW$1*$I28/CW28)</f>
        <v>0</v>
      </c>
      <c r="CY28" s="89"/>
      <c r="CZ28" s="90"/>
      <c r="DA28" s="124">
        <f>IF(ISBLANK(CZ28),0,DB28*CZ$1*$I28/CZ28)</f>
        <v>0</v>
      </c>
      <c r="DB28" s="90"/>
      <c r="DC28" s="87"/>
      <c r="DD28" s="124">
        <f>IF(ISBLANK(DC28),0,DE28*DC$1*$I28/DC28)</f>
        <v>0</v>
      </c>
      <c r="DE28" s="89"/>
      <c r="DF28" s="137"/>
      <c r="DG28" s="124">
        <f>IF(ISBLANK(DF28),0,DH28*DF$1*$I28/DF28)</f>
        <v>0</v>
      </c>
      <c r="DH28" s="139"/>
      <c r="DI28" s="87"/>
      <c r="DJ28" s="124">
        <f>IF(ISBLANK(DI28),0,DK28*DI$1*$I28/DI28)</f>
        <v>0</v>
      </c>
      <c r="DK28" s="89"/>
      <c r="DL28" s="87"/>
      <c r="DM28" s="124">
        <f>IF(ISBLANK(DL28),0,DN28*DL$1*$I28/DL28)</f>
        <v>0</v>
      </c>
      <c r="DN28" s="89"/>
      <c r="DO28" s="87"/>
      <c r="DP28" s="124">
        <f>IF(ISBLANK(DO28),0,DQ28*DO$1*$I28/DO28)</f>
        <v>0</v>
      </c>
      <c r="DQ28" s="89"/>
      <c r="DR28" s="87"/>
      <c r="DS28" s="312">
        <f>IF(ISBLANK(DR28),0,DT28*DR$1*$I28/DR28)</f>
        <v>0</v>
      </c>
      <c r="DT28" s="89"/>
      <c r="DU28" s="87"/>
      <c r="DV28" s="312">
        <f>IF(ISBLANK(DU28),0,DW28*DU$1*$I28/DU28)</f>
        <v>0</v>
      </c>
      <c r="DW28" s="89"/>
      <c r="DX28" s="90"/>
      <c r="DY28" s="124">
        <f>IF(ISBLANK(DX28),0,DZ28*DX$1*$I28/DX28)</f>
        <v>0</v>
      </c>
      <c r="DZ28" s="107"/>
      <c r="EA28" s="87"/>
      <c r="EB28" s="124">
        <f>IF(ISBLANK(EA28),0,EC28*EA$1*$I28/EA28)</f>
        <v>0</v>
      </c>
      <c r="EC28" s="89"/>
      <c r="ED28" s="87"/>
      <c r="EE28" s="124">
        <f>IF(ISBLANK(ED28),0,EF28*ED$1*$I28/ED28)</f>
        <v>0</v>
      </c>
      <c r="EF28" s="89"/>
      <c r="EG28" s="87"/>
      <c r="EH28" s="124">
        <f>IF(ISBLANK(EG28),0,EI28*EG$1*$I28/EG28)</f>
        <v>0</v>
      </c>
      <c r="EI28" s="89"/>
      <c r="EJ28" s="87"/>
      <c r="EK28" s="124">
        <f>IF(ISBLANK(EJ28),0,EL28*EJ$1*$I28/EJ28)</f>
        <v>0</v>
      </c>
      <c r="EL28" s="89"/>
      <c r="EM28" s="87"/>
      <c r="EN28" s="124">
        <f>IF(ISBLANK(EM28),0,EO28*EM$1*$I28/EM28)</f>
        <v>0</v>
      </c>
      <c r="EO28" s="89"/>
      <c r="EP28" s="25"/>
      <c r="EQ28" s="25"/>
      <c r="ER28" s="26"/>
      <c r="ES28" s="26"/>
      <c r="ET28" s="26"/>
      <c r="EU28" s="26"/>
      <c r="EV28" s="26"/>
      <c r="EW28" s="26"/>
      <c r="EX28" s="26"/>
      <c r="EY28" s="26"/>
      <c r="EZ28" s="26"/>
      <c r="FA28" s="26"/>
      <c r="FB28" s="26"/>
      <c r="FC28" s="26"/>
    </row>
    <row r="29" spans="1:159" s="27" customFormat="1" ht="15.75" customHeight="1" x14ac:dyDescent="0.15">
      <c r="A29" s="324">
        <f>RANK(E29,E$4:E$235,0)</f>
        <v>26</v>
      </c>
      <c r="B29" s="24" t="s">
        <v>314</v>
      </c>
      <c r="C29" s="222" t="s">
        <v>315</v>
      </c>
      <c r="D29" s="241">
        <f>SUM(M29,P29,S29,V29,Y29,AB29,AE29,AH29,AK29,AN29,BC29,BF29,BL29,BO29,BR29,BU29,CA29,CP29,AT29,AW29,AQ29,AZ29,BI29,BX29,CD29,CG29,CJ29,CM29,DB29,DE29,DH29,DK29,DN29,CY29,CV29,CS29,DT29,DW29,DZ29,EC29,EF29,EI29,EL29,EO29)</f>
        <v>3</v>
      </c>
      <c r="E29" s="234">
        <f>SUM(L29,O29,R29,U29,X29,AA29,AD29,AG29,AJ29,AM29,BB29,BE29,BK29,BN29,BQ29,AS29,AV29,AP29,AY29,BH29,BZ29,BT29,BW29,CC29,CF29,CI29,CL29,CO29,DA29,DD29,DG29,DJ29,DM29,CX29,CU29,CR29,DP29,DS29,DV29,DY29,EB29,EE29,EH29,EK29,EN29)</f>
        <v>371.58034521186983</v>
      </c>
      <c r="F29" s="19" t="s">
        <v>511</v>
      </c>
      <c r="G29" s="123" t="s">
        <v>12</v>
      </c>
      <c r="H29" s="119" t="s">
        <v>97</v>
      </c>
      <c r="I29" s="116">
        <f>VLOOKUP(CONCATENATE(G29,H29),Tableau1[],2, FALSE)</f>
        <v>101</v>
      </c>
      <c r="J29" s="183"/>
      <c r="K29" s="132"/>
      <c r="L29" s="228">
        <f>IF(ISBLANK(K29),0,M29*K$1*$I29/K29)</f>
        <v>0</v>
      </c>
      <c r="M29" s="108"/>
      <c r="N29" s="109"/>
      <c r="O29" s="228">
        <f>IF(ISBLANK(N29),0,P29*N$1*$I29/N29)</f>
        <v>0</v>
      </c>
      <c r="P29" s="114"/>
      <c r="Q29" s="109"/>
      <c r="R29" s="188">
        <f>IF(ISBLANK(Q29),0,S29*Q$1*$I29/Q29)</f>
        <v>0</v>
      </c>
      <c r="S29" s="109"/>
      <c r="T29" s="141">
        <v>9.346064814814814E-2</v>
      </c>
      <c r="U29" s="228">
        <f>IF(ISBLANK(T29),0,V29*T$1*$I29/T29)</f>
        <v>123.07616099071208</v>
      </c>
      <c r="V29" s="108">
        <v>1</v>
      </c>
      <c r="W29" s="94"/>
      <c r="X29" s="228">
        <f>IF(ISBLANK(W29),0,Y29*W$1*$I29/W29)</f>
        <v>0</v>
      </c>
      <c r="Y29" s="94"/>
      <c r="Z29" s="135"/>
      <c r="AA29" s="228">
        <f>IF(ISBLANK(Z29),0,AB29*Z$1*$I29/Z29)</f>
        <v>0</v>
      </c>
      <c r="AB29" s="108"/>
      <c r="AC29" s="212"/>
      <c r="AD29" s="228">
        <f>IF(ISBLANK(AC29),0,AE29*AC$1*$I29/AC29)</f>
        <v>0</v>
      </c>
      <c r="AE29" s="114"/>
      <c r="AF29" s="141">
        <v>0.20054398148148148</v>
      </c>
      <c r="AG29" s="228">
        <f>IF(ISBLANK(AF29),0,AH29*AF$1*$I29/AF29)</f>
        <v>248.50418422115774</v>
      </c>
      <c r="AH29" s="108">
        <v>2</v>
      </c>
      <c r="AI29" s="128"/>
      <c r="AJ29" s="228">
        <f>IF(ISBLANK(AI29),0,AK29*AI$1*$I29/AI29)</f>
        <v>0</v>
      </c>
      <c r="AK29" s="94"/>
      <c r="AL29" s="91"/>
      <c r="AM29" s="228">
        <f>IF(ISBLANK(AL29),0,AN29*AL$1*$I29/AL29)</f>
        <v>0</v>
      </c>
      <c r="AN29" s="93"/>
      <c r="AO29" s="91"/>
      <c r="AP29" s="228">
        <f>IF(ISBLANK(AO29),0,AQ29*AO$1*$I29/AO29)</f>
        <v>0</v>
      </c>
      <c r="AQ29" s="93"/>
      <c r="AR29" s="128"/>
      <c r="AS29" s="228">
        <f>IF(ISBLANK(AR29),0,AT29*AR$1*$I29/AR29)</f>
        <v>0</v>
      </c>
      <c r="AT29" s="94"/>
      <c r="AU29" s="128"/>
      <c r="AV29" s="228">
        <f>IF(ISBLANK(AU29),0,AW29*AU$1*$I29/AU29)</f>
        <v>0</v>
      </c>
      <c r="AW29" s="94"/>
      <c r="AX29" s="91"/>
      <c r="AY29" s="113"/>
      <c r="AZ29" s="250"/>
      <c r="BA29" s="94"/>
      <c r="BB29" s="228">
        <f>IF(ISBLANK(BA29),0,BC29*BA$1*$I29/BA29)</f>
        <v>0</v>
      </c>
      <c r="BC29" s="94"/>
      <c r="BD29" s="95"/>
      <c r="BE29" s="228">
        <f>IF(ISBLANK(BD29),0,BF29*BD$1*$I29/BD29)</f>
        <v>0</v>
      </c>
      <c r="BF29" s="93"/>
      <c r="BG29" s="94"/>
      <c r="BH29" s="228">
        <f>IF(ISBLANK(BG29),0,BI29*BG$1*$I29/BG29)</f>
        <v>0</v>
      </c>
      <c r="BI29" s="108"/>
      <c r="BJ29" s="94"/>
      <c r="BK29" s="228">
        <f>IF(ISBLANK(BJ29),0,BL29*BJ$1*$I29/BJ29)</f>
        <v>0</v>
      </c>
      <c r="BL29" s="94"/>
      <c r="BM29" s="95"/>
      <c r="BN29" s="124">
        <f>IF(ISBLANK(BM29),0,BO29*BM$1*$I29/BM29)</f>
        <v>0</v>
      </c>
      <c r="BO29" s="93"/>
      <c r="BP29" s="91"/>
      <c r="BQ29" s="92"/>
      <c r="BR29" s="93"/>
      <c r="BS29" s="95"/>
      <c r="BT29" s="124">
        <f>IF(ISBLANK(BS29),0,BU29*BS$1*$I29/BS29)</f>
        <v>0</v>
      </c>
      <c r="BU29" s="93"/>
      <c r="BV29" s="95"/>
      <c r="BW29" s="124">
        <f>IF(ISBLANK(BV29),0,BX29*BV$1*$I29/BV29)</f>
        <v>0</v>
      </c>
      <c r="BX29" s="93"/>
      <c r="BY29" s="94"/>
      <c r="BZ29" s="124">
        <f>IF(ISBLANK(BY29),0,CA29*BY$1*$I29/BY29)</f>
        <v>0</v>
      </c>
      <c r="CA29" s="108"/>
      <c r="CB29" s="94"/>
      <c r="CC29" s="124">
        <f>IF(ISBLANK(CB29),0,CD29*CB$1*$I29/CB29)</f>
        <v>0</v>
      </c>
      <c r="CD29" s="108"/>
      <c r="CE29" s="94"/>
      <c r="CF29" s="124">
        <f>IF(ISBLANK(CE29),0,CG29*CE$1*$I29/CE29)</f>
        <v>0</v>
      </c>
      <c r="CG29" s="108"/>
      <c r="CH29" s="94"/>
      <c r="CI29" s="124">
        <f>IF(ISBLANK(CH29),0,CJ29*CH$1*$I29/CH29)</f>
        <v>0</v>
      </c>
      <c r="CJ29" s="108"/>
      <c r="CK29" s="94"/>
      <c r="CL29" s="124">
        <f>IF(ISBLANK(CK29),0,CM29*CK$1*$I29/CK29)</f>
        <v>0</v>
      </c>
      <c r="CM29" s="108"/>
      <c r="CN29" s="94"/>
      <c r="CO29" s="94"/>
      <c r="CP29" s="108"/>
      <c r="CQ29" s="91"/>
      <c r="CR29" s="124">
        <f>IF(ISBLANK(CQ29),0,CS29*CQ$1*$I29/CQ29)</f>
        <v>0</v>
      </c>
      <c r="CS29" s="93"/>
      <c r="CT29" s="95"/>
      <c r="CU29" s="124">
        <f>IF(ISBLANK(CT29),0,CV29*CT$1*$I29/CT29)</f>
        <v>0</v>
      </c>
      <c r="CV29" s="93"/>
      <c r="CW29" s="95"/>
      <c r="CX29" s="124">
        <f>IF(ISBLANK(CW29),0,CY29*CW$1*$I29/CW29)</f>
        <v>0</v>
      </c>
      <c r="CY29" s="93"/>
      <c r="CZ29" s="94"/>
      <c r="DA29" s="124">
        <f>IF(ISBLANK(CZ29),0,DB29*CZ$1*$I29/CZ29)</f>
        <v>0</v>
      </c>
      <c r="DB29" s="94"/>
      <c r="DC29" s="95"/>
      <c r="DD29" s="124">
        <f>IF(ISBLANK(DC29),0,DE29*DC$1*$I29/DC29)</f>
        <v>0</v>
      </c>
      <c r="DE29" s="93"/>
      <c r="DF29" s="87"/>
      <c r="DG29" s="124">
        <f>IF(ISBLANK(DF29),0,DH29*DF$1*$I29/DF29)</f>
        <v>0</v>
      </c>
      <c r="DH29" s="89"/>
      <c r="DI29" s="87"/>
      <c r="DJ29" s="124">
        <f>IF(ISBLANK(DI29),0,DK29*DI$1*$I29/DI29)</f>
        <v>0</v>
      </c>
      <c r="DK29" s="89"/>
      <c r="DL29" s="137"/>
      <c r="DM29" s="124">
        <f>IF(ISBLANK(DL29),0,DN29*DL$1*$I29/DL29)</f>
        <v>0</v>
      </c>
      <c r="DN29" s="139"/>
      <c r="DO29" s="137"/>
      <c r="DP29" s="124">
        <f>IF(ISBLANK(DO29),0,DQ29*DO$1*$I29/DO29)</f>
        <v>0</v>
      </c>
      <c r="DQ29" s="139"/>
      <c r="DR29" s="87"/>
      <c r="DS29" s="312">
        <f>IF(ISBLANK(DR29),0,DT29*DR$1*$I29/DR29)</f>
        <v>0</v>
      </c>
      <c r="DT29" s="89"/>
      <c r="DU29" s="87"/>
      <c r="DV29" s="312">
        <f>IF(ISBLANK(DU29),0,DW29*DU$1*$I29/DU29)</f>
        <v>0</v>
      </c>
      <c r="DW29" s="89"/>
      <c r="DX29" s="90"/>
      <c r="DY29" s="124">
        <f>IF(ISBLANK(DX29),0,DZ29*DX$1*$I29/DX29)</f>
        <v>0</v>
      </c>
      <c r="DZ29" s="107"/>
      <c r="EA29" s="87"/>
      <c r="EB29" s="124">
        <f>IF(ISBLANK(EA29),0,EC29*EA$1*$I29/EA29)</f>
        <v>0</v>
      </c>
      <c r="EC29" s="89"/>
      <c r="ED29" s="87"/>
      <c r="EE29" s="124">
        <f>IF(ISBLANK(ED29),0,EF29*ED$1*$I29/ED29)</f>
        <v>0</v>
      </c>
      <c r="EF29" s="89"/>
      <c r="EG29" s="87"/>
      <c r="EH29" s="124">
        <f>IF(ISBLANK(EG29),0,EI29*EG$1*$I29/EG29)</f>
        <v>0</v>
      </c>
      <c r="EI29" s="89"/>
      <c r="EJ29" s="87"/>
      <c r="EK29" s="124">
        <f>IF(ISBLANK(EJ29),0,EL29*EJ$1*$I29/EJ29)</f>
        <v>0</v>
      </c>
      <c r="EL29" s="89"/>
      <c r="EM29" s="87"/>
      <c r="EN29" s="124">
        <f>IF(ISBLANK(EM29),0,EO29*EM$1*$I29/EM29)</f>
        <v>0</v>
      </c>
      <c r="EO29" s="89"/>
      <c r="EP29" s="25"/>
      <c r="EQ29" s="25"/>
      <c r="ER29" s="26"/>
      <c r="ES29" s="26"/>
      <c r="ET29" s="26"/>
      <c r="EU29" s="26"/>
      <c r="EV29" s="26"/>
      <c r="EW29" s="26"/>
      <c r="EX29" s="26"/>
      <c r="EY29" s="26"/>
      <c r="EZ29" s="26"/>
      <c r="FA29" s="26"/>
      <c r="FB29" s="26"/>
      <c r="FC29" s="26"/>
    </row>
    <row r="30" spans="1:159" s="27" customFormat="1" ht="15.75" customHeight="1" x14ac:dyDescent="0.15">
      <c r="A30" s="324">
        <f>RANK(E30,E$4:E$235,0)</f>
        <v>27</v>
      </c>
      <c r="B30" s="24" t="s">
        <v>304</v>
      </c>
      <c r="C30" s="222" t="s">
        <v>305</v>
      </c>
      <c r="D30" s="241">
        <f>SUM(M30,P30,S30,V30,Y30,AB30,AE30,AH30,AK30,AN30,BC30,BF30,BL30,BO30,BR30,BU30,CA30,CP30,AT30,AW30,AQ30,AZ30,BI30,BX30,CD30,CG30,CJ30,CM30,DB30,DE30,DH30,DK30,DN30,CY30,CV30,CS30,DT30,DW30,DZ30,EC30,EF30,EI30,EL30,EO30)</f>
        <v>4</v>
      </c>
      <c r="E30" s="234">
        <f>SUM(L30,O30,R30,U30,X30,AA30,AD30,AG30,AJ30,AM30,BB30,BE30,BK30,BN30,BQ30,AS30,AV30,AP30,AY30,BH30,BZ30,BT30,BW30,CC30,CF30,CI30,CL30,CO30,DA30,DD30,DG30,DJ30,DM30,CX30,CU30,CR30,DP30,DS30,DV30,DY30,EB30,EE30,EH30,EK30,EN30)</f>
        <v>367.86781671145968</v>
      </c>
      <c r="F30" s="19" t="s">
        <v>503</v>
      </c>
      <c r="G30" s="20" t="s">
        <v>11</v>
      </c>
      <c r="H30" s="21" t="s">
        <v>97</v>
      </c>
      <c r="I30" s="116">
        <f>VLOOKUP(CONCATENATE(G30,H30),Tableau1[],2, FALSE)</f>
        <v>101</v>
      </c>
      <c r="J30" s="183"/>
      <c r="K30" s="179"/>
      <c r="L30" s="228">
        <f>IF(ISBLANK(K30),0,M30*K$1*$I30/K30)</f>
        <v>0</v>
      </c>
      <c r="M30" s="108"/>
      <c r="N30" s="109"/>
      <c r="O30" s="228">
        <f>IF(ISBLANK(N30),0,P30*N$1*$I30/N30)</f>
        <v>0</v>
      </c>
      <c r="P30" s="114"/>
      <c r="Q30" s="109"/>
      <c r="R30" s="188">
        <f>IF(ISBLANK(Q30),0,S30*Q$1*$I30/Q30)</f>
        <v>0</v>
      </c>
      <c r="S30" s="109"/>
      <c r="T30" s="120"/>
      <c r="U30" s="228">
        <f>IF(ISBLANK(T30),0,V30*T$1*$I30/T30)</f>
        <v>0</v>
      </c>
      <c r="V30" s="108"/>
      <c r="W30" s="94"/>
      <c r="X30" s="228">
        <f>IF(ISBLANK(W30),0,Y30*W$1*$I30/W30)</f>
        <v>0</v>
      </c>
      <c r="Y30" s="94"/>
      <c r="Z30" s="135"/>
      <c r="AA30" s="228">
        <f>IF(ISBLANK(Z30),0,AB30*Z$1*$I30/Z30)</f>
        <v>0</v>
      </c>
      <c r="AB30" s="108"/>
      <c r="AC30" s="212">
        <v>6.582175925925926E-2</v>
      </c>
      <c r="AD30" s="228">
        <f>IF(ISBLANK(AC30),0,AE30*AC$1*$I30/AC30)</f>
        <v>98.584666783893098</v>
      </c>
      <c r="AE30" s="114">
        <v>1</v>
      </c>
      <c r="AF30" s="135"/>
      <c r="AG30" s="228">
        <f>IF(ISBLANK(AF30),0,AH30*AF$1*$I30/AF30)</f>
        <v>0</v>
      </c>
      <c r="AH30" s="108"/>
      <c r="AI30" s="128"/>
      <c r="AJ30" s="228">
        <f>IF(ISBLANK(AI30),0,AK30*AI$1*$I30/AI30)</f>
        <v>0</v>
      </c>
      <c r="AK30" s="94"/>
      <c r="AL30" s="91"/>
      <c r="AM30" s="228">
        <f>IF(ISBLANK(AL30),0,AN30*AL$1*$I30/AL30)</f>
        <v>0</v>
      </c>
      <c r="AN30" s="93"/>
      <c r="AO30" s="91"/>
      <c r="AP30" s="228">
        <f>IF(ISBLANK(AO30),0,AQ30*AO$1*$I30/AO30)</f>
        <v>0</v>
      </c>
      <c r="AQ30" s="93"/>
      <c r="AR30" s="128"/>
      <c r="AS30" s="228">
        <f>IF(ISBLANK(AR30),0,AT30*AR$1*$I30/AR30)</f>
        <v>0</v>
      </c>
      <c r="AT30" s="94"/>
      <c r="AU30" s="128"/>
      <c r="AV30" s="228">
        <f>IF(ISBLANK(AU30),0,AW30*AU$1*$I30/AU30)</f>
        <v>0</v>
      </c>
      <c r="AW30" s="94"/>
      <c r="AX30" s="91"/>
      <c r="AY30" s="249">
        <f>IF(ISBLANK(AX30),0,AZ30*AX$1*$I30/AX30)</f>
        <v>0</v>
      </c>
      <c r="AZ30" s="250"/>
      <c r="BA30" s="94"/>
      <c r="BB30" s="228">
        <f>IF(ISBLANK(BA30),0,BC30*BA$1*$I30/BA30)</f>
        <v>0</v>
      </c>
      <c r="BC30" s="94"/>
      <c r="BD30" s="95"/>
      <c r="BE30" s="228">
        <f>IF(ISBLANK(BD30),0,BF30*BD$1*$I30/BD30)</f>
        <v>0</v>
      </c>
      <c r="BF30" s="93"/>
      <c r="BG30" s="94"/>
      <c r="BH30" s="228">
        <f>IF(ISBLANK(BG30),0,BI30*BG$1*$I30/BG30)</f>
        <v>0</v>
      </c>
      <c r="BI30" s="108"/>
      <c r="BJ30" s="94"/>
      <c r="BK30" s="228">
        <f>IF(ISBLANK(BJ30),0,BL30*BJ$1*$I30/BJ30)</f>
        <v>0</v>
      </c>
      <c r="BL30" s="94"/>
      <c r="BM30" s="95"/>
      <c r="BN30" s="124">
        <f>IF(ISBLANK(BM30),0,BO30*BM$1*$I30/BM30)</f>
        <v>0</v>
      </c>
      <c r="BO30" s="93"/>
      <c r="BP30" s="91"/>
      <c r="BQ30" s="92"/>
      <c r="BR30" s="93"/>
      <c r="BS30" s="95"/>
      <c r="BT30" s="124">
        <f>IF(ISBLANK(BS30),0,BU30*BS$1*$I30/BS30)</f>
        <v>0</v>
      </c>
      <c r="BU30" s="93"/>
      <c r="BV30" s="95"/>
      <c r="BW30" s="124">
        <f>IF(ISBLANK(BV30),0,BX30*BV$1*$I30/BV30)</f>
        <v>0</v>
      </c>
      <c r="BX30" s="93"/>
      <c r="BY30" s="94"/>
      <c r="BZ30" s="124">
        <f>IF(ISBLANK(BY30),0,CA30*BY$1*$I30/BY30)</f>
        <v>0</v>
      </c>
      <c r="CA30" s="108"/>
      <c r="CB30" s="111">
        <v>0.13370370370370369</v>
      </c>
      <c r="CC30" s="124">
        <f>IF(ISBLANK(CB30),0,CD30*CB$1*$I30/CB30)</f>
        <v>95.080938365650979</v>
      </c>
      <c r="CD30" s="108">
        <v>1</v>
      </c>
      <c r="CE30" s="111"/>
      <c r="CF30" s="124"/>
      <c r="CG30" s="108"/>
      <c r="CH30" s="111"/>
      <c r="CI30" s="124">
        <f>IF(ISBLANK(CH30),0,CJ30*CH$1*$I30/CH30)</f>
        <v>0</v>
      </c>
      <c r="CJ30" s="108"/>
      <c r="CK30" s="111"/>
      <c r="CL30" s="124">
        <f>IF(ISBLANK(CK30),0,CM30*CK$1*$I30/CK30)</f>
        <v>0</v>
      </c>
      <c r="CM30" s="108"/>
      <c r="CN30" s="94"/>
      <c r="CO30" s="94"/>
      <c r="CP30" s="108"/>
      <c r="CQ30" s="91"/>
      <c r="CR30" s="124">
        <f>IF(ISBLANK(CQ30),0,CS30*CQ$1*$I30/CQ30)</f>
        <v>0</v>
      </c>
      <c r="CS30" s="93"/>
      <c r="CT30" s="95"/>
      <c r="CU30" s="124">
        <f>IF(ISBLANK(CT30),0,CV30*CT$1*$I30/CT30)</f>
        <v>0</v>
      </c>
      <c r="CV30" s="93"/>
      <c r="CW30" s="95"/>
      <c r="CX30" s="124">
        <f>IF(ISBLANK(CW30),0,CY30*CW$1*$I30/CW30)</f>
        <v>0</v>
      </c>
      <c r="CY30" s="93"/>
      <c r="CZ30" s="94"/>
      <c r="DA30" s="124">
        <f>IF(ISBLANK(CZ30),0,DB30*CZ$1*$I30/CZ30)</f>
        <v>0</v>
      </c>
      <c r="DB30" s="94"/>
      <c r="DC30" s="95"/>
      <c r="DD30" s="124">
        <f>IF(ISBLANK(DC30),0,DE30*DC$1*$I30/DC30)</f>
        <v>0</v>
      </c>
      <c r="DE30" s="93"/>
      <c r="DF30" s="137"/>
      <c r="DG30" s="124">
        <f>IF(ISBLANK(DF30),0,DH30*DF$1*$I30/DF30)</f>
        <v>0</v>
      </c>
      <c r="DH30" s="139"/>
      <c r="DI30" s="248">
        <v>0.28469907407407408</v>
      </c>
      <c r="DJ30" s="124">
        <f>IF(ISBLANK(DI30),0,DK30*DI$1*$I30/DI30)</f>
        <v>174.20221156191559</v>
      </c>
      <c r="DK30" s="89">
        <v>2</v>
      </c>
      <c r="DL30" s="87"/>
      <c r="DM30" s="124">
        <f>IF(ISBLANK(DL30),0,DN30*DL$1*$I30/DL30)</f>
        <v>0</v>
      </c>
      <c r="DN30" s="89"/>
      <c r="DO30" s="87"/>
      <c r="DP30" s="124">
        <f>IF(ISBLANK(DO30),0,DQ30*DO$1*$I30/DO30)</f>
        <v>0</v>
      </c>
      <c r="DQ30" s="89"/>
      <c r="DR30" s="87"/>
      <c r="DS30" s="312">
        <f>IF(ISBLANK(DR30),0,DT30*DR$1*$I30/DR30)</f>
        <v>0</v>
      </c>
      <c r="DT30" s="89"/>
      <c r="DU30" s="87"/>
      <c r="DV30" s="312">
        <f>IF(ISBLANK(DU30),0,DW30*DU$1*$I30/DU30)</f>
        <v>0</v>
      </c>
      <c r="DW30" s="89"/>
      <c r="DX30" s="90"/>
      <c r="DY30" s="124">
        <f>IF(ISBLANK(DX30),0,DZ30*DX$1*$I30/DX30)</f>
        <v>0</v>
      </c>
      <c r="DZ30" s="107"/>
      <c r="EA30" s="87"/>
      <c r="EB30" s="124">
        <f>IF(ISBLANK(EA30),0,EC30*EA$1*$I30/EA30)</f>
        <v>0</v>
      </c>
      <c r="EC30" s="89"/>
      <c r="ED30" s="87"/>
      <c r="EE30" s="124">
        <f>IF(ISBLANK(ED30),0,EF30*ED$1*$I30/ED30)</f>
        <v>0</v>
      </c>
      <c r="EF30" s="89"/>
      <c r="EG30" s="87"/>
      <c r="EH30" s="124">
        <f>IF(ISBLANK(EG30),0,EI30*EG$1*$I30/EG30)</f>
        <v>0</v>
      </c>
      <c r="EI30" s="89"/>
      <c r="EJ30" s="87"/>
      <c r="EK30" s="124">
        <f>IF(ISBLANK(EJ30),0,EL30*EJ$1*$I30/EJ30)</f>
        <v>0</v>
      </c>
      <c r="EL30" s="89"/>
      <c r="EM30" s="87"/>
      <c r="EN30" s="124">
        <f>IF(ISBLANK(EM30),0,EO30*EM$1*$I30/EM30)</f>
        <v>0</v>
      </c>
      <c r="EO30" s="89"/>
      <c r="EP30" s="25"/>
      <c r="EQ30" s="25"/>
      <c r="ER30" s="26"/>
      <c r="ES30" s="26"/>
      <c r="ET30" s="26"/>
      <c r="EU30" s="26"/>
      <c r="EV30" s="26"/>
      <c r="EW30" s="26"/>
      <c r="EX30" s="26"/>
      <c r="EY30" s="26"/>
      <c r="EZ30" s="26"/>
      <c r="FA30" s="26"/>
      <c r="FB30" s="26"/>
      <c r="FC30" s="26"/>
    </row>
    <row r="31" spans="1:159" s="27" customFormat="1" ht="15.75" customHeight="1" x14ac:dyDescent="0.15">
      <c r="A31" s="324">
        <f>RANK(E31,E$4:E$235,0)</f>
        <v>28</v>
      </c>
      <c r="B31" s="24" t="s">
        <v>252</v>
      </c>
      <c r="C31" s="222" t="s">
        <v>253</v>
      </c>
      <c r="D31" s="241">
        <f>SUM(M31,P31,S31,V31,Y31,AB31,AE31,AH31,AK31,AN31,BC31,BF31,BL31,BO31,BR31,BU31,CA31,CP31,AT31,AW31,AQ31,AZ31,BI31,BX31,CD31,CG31,CJ31,CM31,DB31,DE31,DH31,DK31,DN31,CY31,CV31,CS31,DT31,DW31,DZ31,EC31,EF31,EI31,EL31,EO31)</f>
        <v>3</v>
      </c>
      <c r="E31" s="234">
        <f>SUM(L31,O31,R31,U31,X31,AA31,AD31,AG31,AJ31,AM31,BB31,BE31,BK31,BN31,BQ31,AS31,AV31,AP31,AY31,BH31,BZ31,BT31,BW31,CC31,CF31,CI31,CL31,CO31,DA31,DD31,DG31,DJ31,DM31,CX31,CU31,CR31,DP31,DS31,DV31,DY31,EB31,EE31,EH31,EK31,EN31)</f>
        <v>364.8844544849627</v>
      </c>
      <c r="F31" s="110" t="s">
        <v>459</v>
      </c>
      <c r="G31" s="123" t="s">
        <v>9</v>
      </c>
      <c r="H31" s="142" t="s">
        <v>97</v>
      </c>
      <c r="I31" s="116">
        <f>VLOOKUP(CONCATENATE(G31,H31),Tableau1[],2, FALSE)</f>
        <v>100</v>
      </c>
      <c r="J31" s="183"/>
      <c r="K31" s="132">
        <v>2.8136574074074074E-2</v>
      </c>
      <c r="L31" s="228">
        <f>IF(ISBLANK(K31),0,M31*K$1*$I31/K31)</f>
        <v>125.545043192102</v>
      </c>
      <c r="M31" s="108">
        <v>1</v>
      </c>
      <c r="N31" s="109"/>
      <c r="O31" s="228">
        <f>IF(ISBLANK(N31),0,P31*N$1*$I31/N31)</f>
        <v>0</v>
      </c>
      <c r="P31" s="114"/>
      <c r="Q31" s="109"/>
      <c r="R31" s="188">
        <f>IF(ISBLANK(Q31),0,S31*Q$1*$I31/Q31)</f>
        <v>0</v>
      </c>
      <c r="S31" s="109"/>
      <c r="T31" s="134"/>
      <c r="U31" s="228">
        <f>IF(ISBLANK(T31),0,V31*T$1*$I31/T31)</f>
        <v>0</v>
      </c>
      <c r="V31" s="114"/>
      <c r="W31" s="109"/>
      <c r="X31" s="228">
        <f>IF(ISBLANK(W31),0,Y31*W$1*$I31/W31)</f>
        <v>0</v>
      </c>
      <c r="Y31" s="8"/>
      <c r="Z31" s="134"/>
      <c r="AA31" s="228">
        <f>IF(ISBLANK(Z31),0,AB31*Z$1*$I31/Z31)</f>
        <v>0</v>
      </c>
      <c r="AB31" s="165"/>
      <c r="AC31" s="212">
        <v>5.409722222222222E-2</v>
      </c>
      <c r="AD31" s="228">
        <f>IF(ISBLANK(AC31),0,AE31*AC$1*$I31/AC31)</f>
        <v>118.76337184424476</v>
      </c>
      <c r="AE31" s="114">
        <v>1</v>
      </c>
      <c r="AF31" s="232"/>
      <c r="AG31" s="228">
        <f>IF(ISBLANK(AF31),0,AH31*AF$1*$I31/AF31)</f>
        <v>0</v>
      </c>
      <c r="AH31" s="165"/>
      <c r="AI31" s="128"/>
      <c r="AJ31" s="228">
        <f>IF(ISBLANK(AI31),0,AK31*AI$1*$I31/AI31)</f>
        <v>0</v>
      </c>
      <c r="AK31" s="94"/>
      <c r="AL31" s="91"/>
      <c r="AM31" s="228">
        <f>IF(ISBLANK(AL31),0,AN31*AL$1*$I31/AL31)</f>
        <v>0</v>
      </c>
      <c r="AN31" s="93"/>
      <c r="AO31" s="91"/>
      <c r="AP31" s="228">
        <f>IF(ISBLANK(AO31),0,AQ31*AO$1*$I31/AO31)</f>
        <v>0</v>
      </c>
      <c r="AQ31" s="93"/>
      <c r="AR31" s="135"/>
      <c r="AS31" s="228">
        <f>IF(ISBLANK(AR31),0,AT31*AR$1*$I31/AR31)</f>
        <v>0</v>
      </c>
      <c r="AT31" s="94"/>
      <c r="AU31" s="135"/>
      <c r="AV31" s="228">
        <f>IF(ISBLANK(AU31),0,AW31*AU$1*$I31/AU31)</f>
        <v>0</v>
      </c>
      <c r="AW31" s="94"/>
      <c r="AX31" s="87"/>
      <c r="AY31" s="136"/>
      <c r="AZ31" s="250"/>
      <c r="BA31" s="131"/>
      <c r="BB31" s="228">
        <f>IF(ISBLANK(BA31),0,BC31*BA$1*$I31/BA31)</f>
        <v>0</v>
      </c>
      <c r="BC31" s="94"/>
      <c r="BD31" s="95"/>
      <c r="BE31" s="228">
        <f>IF(ISBLANK(BD31),0,BF31*BD$1*$I31/BD31)</f>
        <v>0</v>
      </c>
      <c r="BF31" s="93"/>
      <c r="BG31" s="90"/>
      <c r="BH31" s="228">
        <f>IF(ISBLANK(BG31),0,BI31*BG$1*$I31/BG31)</f>
        <v>0</v>
      </c>
      <c r="BI31" s="107"/>
      <c r="BJ31" s="90"/>
      <c r="BK31" s="228">
        <f>IF(ISBLANK(BJ31),0,BL31*BJ$1*$I31/BJ31)</f>
        <v>0</v>
      </c>
      <c r="BL31" s="90"/>
      <c r="BM31" s="87"/>
      <c r="BN31" s="124">
        <f>IF(ISBLANK(BM31),0,BO31*BM$1*$I31/BM31)</f>
        <v>0</v>
      </c>
      <c r="BO31" s="89"/>
      <c r="BP31" s="87"/>
      <c r="BQ31" s="88"/>
      <c r="BR31" s="89"/>
      <c r="BS31" s="87"/>
      <c r="BT31" s="124">
        <f>IF(ISBLANK(BS31),0,BU31*BS$1*$I31/BS31)</f>
        <v>0</v>
      </c>
      <c r="BU31" s="89"/>
      <c r="BV31" s="87"/>
      <c r="BW31" s="124">
        <f>IF(ISBLANK(BV31),0,BX31*BV$1*$I31/BV31)</f>
        <v>0</v>
      </c>
      <c r="BX31" s="89"/>
      <c r="BY31" s="254">
        <v>0.10327546296296297</v>
      </c>
      <c r="BZ31" s="124">
        <f>IF(ISBLANK(BY31),0,CA31*BY$1*$I31/BY31)</f>
        <v>120.57603944861592</v>
      </c>
      <c r="CA31" s="107">
        <v>1</v>
      </c>
      <c r="CB31" s="254"/>
      <c r="CC31" s="124">
        <f>IF(ISBLANK(CB31),0,CD31*CB$1*$I31/CB31)</f>
        <v>0</v>
      </c>
      <c r="CD31" s="107"/>
      <c r="CE31" s="254"/>
      <c r="CF31" s="124">
        <f>IF(ISBLANK(CE31),0,CG31*CE$1*$I31/CE31)</f>
        <v>0</v>
      </c>
      <c r="CG31" s="107"/>
      <c r="CH31" s="254"/>
      <c r="CI31" s="124">
        <f>IF(ISBLANK(CH31),0,CJ31*CH$1*$I31/CH31)</f>
        <v>0</v>
      </c>
      <c r="CJ31" s="107"/>
      <c r="CK31" s="254"/>
      <c r="CL31" s="124">
        <f>IF(ISBLANK(CK31),0,CM31*CK$1*$I31/CK31)</f>
        <v>0</v>
      </c>
      <c r="CM31" s="107"/>
      <c r="CN31" s="90"/>
      <c r="CO31" s="90"/>
      <c r="CP31" s="107"/>
      <c r="CQ31" s="87"/>
      <c r="CR31" s="124">
        <f>IF(ISBLANK(CQ31),0,CS31*CQ$1*$I31/CQ31)</f>
        <v>0</v>
      </c>
      <c r="CS31" s="89"/>
      <c r="CT31" s="87"/>
      <c r="CU31" s="124">
        <f>IF(ISBLANK(CT31),0,CV31*CT$1*$I31/CT31)</f>
        <v>0</v>
      </c>
      <c r="CV31" s="89"/>
      <c r="CW31" s="87"/>
      <c r="CX31" s="124">
        <f>IF(ISBLANK(CW31),0,CY31*CW$1*$I31/CW31)</f>
        <v>0</v>
      </c>
      <c r="CY31" s="89"/>
      <c r="CZ31" s="90"/>
      <c r="DA31" s="124">
        <f>IF(ISBLANK(CZ31),0,DB31*CZ$1*$I31/CZ31)</f>
        <v>0</v>
      </c>
      <c r="DB31" s="90"/>
      <c r="DC31" s="87"/>
      <c r="DD31" s="124">
        <f>IF(ISBLANK(DC31),0,DE31*DC$1*$I31/DC31)</f>
        <v>0</v>
      </c>
      <c r="DE31" s="89"/>
      <c r="DF31" s="87"/>
      <c r="DG31" s="124">
        <f>IF(ISBLANK(DF31),0,DH31*DF$1*$I31/DF31)</f>
        <v>0</v>
      </c>
      <c r="DH31" s="89"/>
      <c r="DI31" s="87"/>
      <c r="DJ31" s="124">
        <f>IF(ISBLANK(DI31),0,DK31*DI$1*$I31/DI31)</f>
        <v>0</v>
      </c>
      <c r="DK31" s="89"/>
      <c r="DL31" s="87"/>
      <c r="DM31" s="124">
        <f>IF(ISBLANK(DL31),0,DN31*DL$1*$I31/DL31)</f>
        <v>0</v>
      </c>
      <c r="DN31" s="89"/>
      <c r="DO31" s="87"/>
      <c r="DP31" s="124">
        <f>IF(ISBLANK(DO31),0,DQ31*DO$1*$I31/DO31)</f>
        <v>0</v>
      </c>
      <c r="DQ31" s="89"/>
      <c r="DR31" s="87"/>
      <c r="DS31" s="312">
        <f>IF(ISBLANK(DR31),0,DT31*DR$1*$I31/DR31)</f>
        <v>0</v>
      </c>
      <c r="DT31" s="89"/>
      <c r="DU31" s="87"/>
      <c r="DV31" s="312">
        <f>IF(ISBLANK(DU31),0,DW31*DU$1*$I31/DU31)</f>
        <v>0</v>
      </c>
      <c r="DW31" s="89"/>
      <c r="DX31" s="90"/>
      <c r="DY31" s="124">
        <f>IF(ISBLANK(DX31),0,DZ31*DX$1*$I31/DX31)</f>
        <v>0</v>
      </c>
      <c r="DZ31" s="107"/>
      <c r="EA31" s="87"/>
      <c r="EB31" s="124">
        <f>IF(ISBLANK(EA31),0,EC31*EA$1*$I31/EA31)</f>
        <v>0</v>
      </c>
      <c r="EC31" s="89"/>
      <c r="ED31" s="87"/>
      <c r="EE31" s="124">
        <f>IF(ISBLANK(ED31),0,EF31*ED$1*$I31/ED31)</f>
        <v>0</v>
      </c>
      <c r="EF31" s="89"/>
      <c r="EG31" s="87"/>
      <c r="EH31" s="124">
        <f>IF(ISBLANK(EG31),0,EI31*EG$1*$I31/EG31)</f>
        <v>0</v>
      </c>
      <c r="EI31" s="89"/>
      <c r="EJ31" s="87"/>
      <c r="EK31" s="124">
        <f>IF(ISBLANK(EJ31),0,EL31*EJ$1*$I31/EJ31)</f>
        <v>0</v>
      </c>
      <c r="EL31" s="89"/>
      <c r="EM31" s="87"/>
      <c r="EN31" s="124">
        <f>IF(ISBLANK(EM31),0,EO31*EM$1*$I31/EM31)</f>
        <v>0</v>
      </c>
      <c r="EO31" s="89"/>
      <c r="EP31" s="25"/>
      <c r="EQ31" s="25"/>
      <c r="ER31" s="26"/>
      <c r="ES31" s="26"/>
      <c r="ET31" s="26"/>
      <c r="EU31" s="26"/>
      <c r="EV31" s="26"/>
      <c r="EW31" s="26"/>
      <c r="EX31" s="26"/>
      <c r="EY31" s="26"/>
      <c r="EZ31" s="26"/>
      <c r="FA31" s="26"/>
      <c r="FB31" s="26"/>
      <c r="FC31" s="26"/>
    </row>
    <row r="32" spans="1:159" s="27" customFormat="1" ht="15.75" customHeight="1" x14ac:dyDescent="0.15">
      <c r="A32" s="324">
        <f>RANK(E32,E$4:E$235,0)</f>
        <v>29</v>
      </c>
      <c r="B32" s="24" t="s">
        <v>151</v>
      </c>
      <c r="C32" s="222" t="s">
        <v>296</v>
      </c>
      <c r="D32" s="241">
        <f>SUM(M32,P32,S32,V32,Y32,AB32,AE32,AH32,AK32,AN32,BC32,BF32,BL32,BO32,BR32,BU32,CA32,CP32,AT32,AW32,AQ32,AZ32,BI32,BX32,CD32,CG32,CJ32,CM32,DB32,DE32,DH32,DK32,DN32,CY32,CV32,CS32,DT32,DW32,DZ32,EC32,EF32,EI32,EL32,EO32)</f>
        <v>3</v>
      </c>
      <c r="E32" s="234">
        <f>SUM(L32,O32,R32,U32,X32,AA32,AD32,AG32,AJ32,AM32,BB32,BE32,BK32,BN32,BQ32,AS32,AV32,AP32,AY32,BH32,BZ32,BT32,BW32,CC32,CF32,CI32,CL32,CO32,DA32,DD32,DG32,DJ32,DM32,CX32,CU32,CR32,DP32,DS32,DV32,DY32,EB32,EE32,EH32,EK32,EN32)</f>
        <v>363.44601929919827</v>
      </c>
      <c r="F32" s="146" t="s">
        <v>495</v>
      </c>
      <c r="G32" s="20" t="s">
        <v>11</v>
      </c>
      <c r="H32" s="10" t="s">
        <v>97</v>
      </c>
      <c r="I32" s="116">
        <f>VLOOKUP(CONCATENATE(G32,H32),Tableau1[],2, FALSE)</f>
        <v>101</v>
      </c>
      <c r="J32" s="184"/>
      <c r="K32" s="109"/>
      <c r="L32" s="228">
        <f>IF(ISBLANK(K32),0,M32*K$1*$I32/K32)</f>
        <v>0</v>
      </c>
      <c r="M32" s="114"/>
      <c r="N32" s="96"/>
      <c r="O32" s="228">
        <f>IF(ISBLANK(N32),0,P32*N$1*$I32/N32)</f>
        <v>0</v>
      </c>
      <c r="P32" s="151"/>
      <c r="Q32" s="96"/>
      <c r="R32" s="188">
        <f>IF(ISBLANK(Q32),0,S32*Q$1*$I32/Q32)</f>
        <v>0</v>
      </c>
      <c r="S32" s="96"/>
      <c r="T32" s="232"/>
      <c r="U32" s="228">
        <f>IF(ISBLANK(T32),0,V32*T$1*$I32/T32)</f>
        <v>0</v>
      </c>
      <c r="V32" s="165"/>
      <c r="W32" s="8"/>
      <c r="X32" s="228">
        <f>IF(ISBLANK(W32),0,Y32*W$1*$I32/W32)</f>
        <v>0</v>
      </c>
      <c r="Y32" s="8"/>
      <c r="Z32" s="153"/>
      <c r="AA32" s="228">
        <f>IF(ISBLANK(Z32),0,AB32*Z$1*$I32/Z32)</f>
        <v>0</v>
      </c>
      <c r="AB32" s="165"/>
      <c r="AC32" s="212"/>
      <c r="AD32" s="228">
        <f>IF(ISBLANK(AC32),0,AE32*AC$1*$I32/AC32)</f>
        <v>0</v>
      </c>
      <c r="AE32" s="151"/>
      <c r="AF32" s="156"/>
      <c r="AG32" s="228">
        <f>IF(ISBLANK(AF32),0,AH32*AF$1*$I32/AF32)</f>
        <v>0</v>
      </c>
      <c r="AH32" s="165"/>
      <c r="AI32" s="128"/>
      <c r="AJ32" s="228">
        <f>IF(ISBLANK(AI32),0,AK32*AI$1*$I32/AI32)</f>
        <v>0</v>
      </c>
      <c r="AK32" s="94"/>
      <c r="AL32" s="91"/>
      <c r="AM32" s="228">
        <f>IF(ISBLANK(AL32),0,AN32*AL$1*$I32/AL32)</f>
        <v>0</v>
      </c>
      <c r="AN32" s="93"/>
      <c r="AO32" s="91">
        <v>9.0509259259259248E-2</v>
      </c>
      <c r="AP32" s="228">
        <f>IF(ISBLANK(AO32),0,AQ32*AO$1*$I32/AO32)</f>
        <v>119.34015345268544</v>
      </c>
      <c r="AQ32" s="93">
        <v>1</v>
      </c>
      <c r="AR32" s="128"/>
      <c r="AS32" s="228">
        <f>IF(ISBLANK(AR32),0,AT32*AR$1*$I32/AR32)</f>
        <v>0</v>
      </c>
      <c r="AT32" s="94"/>
      <c r="AU32" s="128"/>
      <c r="AV32" s="228">
        <f>IF(ISBLANK(AU32),0,AW32*AU$1*$I32/AU32)</f>
        <v>0</v>
      </c>
      <c r="AW32" s="94"/>
      <c r="AX32" s="91"/>
      <c r="AY32" s="113"/>
      <c r="AZ32" s="250"/>
      <c r="BA32" s="94"/>
      <c r="BB32" s="228">
        <f>IF(ISBLANK(BA32),0,BC32*BA$1*$I32/BA32)</f>
        <v>0</v>
      </c>
      <c r="BC32" s="94"/>
      <c r="BD32" s="95"/>
      <c r="BE32" s="228">
        <f>IF(ISBLANK(BD32),0,BF32*BD$1*$I32/BD32)</f>
        <v>0</v>
      </c>
      <c r="BF32" s="93"/>
      <c r="BG32" s="94"/>
      <c r="BH32" s="228">
        <f>IF(ISBLANK(BG32),0,BI32*BG$1*$I32/BG32)</f>
        <v>0</v>
      </c>
      <c r="BI32" s="108"/>
      <c r="BJ32" s="94"/>
      <c r="BK32" s="228">
        <f>IF(ISBLANK(BJ32),0,BL32*BJ$1*$I32/BJ32)</f>
        <v>0</v>
      </c>
      <c r="BL32" s="94"/>
      <c r="BM32" s="95"/>
      <c r="BN32" s="124">
        <f>IF(ISBLANK(BM32),0,BO32*BM$1*$I32/BM32)</f>
        <v>0</v>
      </c>
      <c r="BO32" s="93"/>
      <c r="BP32" s="91"/>
      <c r="BQ32" s="92"/>
      <c r="BR32" s="93"/>
      <c r="BS32" s="91">
        <v>9.8935185185185182E-2</v>
      </c>
      <c r="BT32" s="124">
        <f>IF(ISBLANK(BS32),0,BU32*BS$1*$I32/BS32)</f>
        <v>123.05978006551243</v>
      </c>
      <c r="BU32" s="93">
        <v>1</v>
      </c>
      <c r="BV32" s="91"/>
      <c r="BW32" s="124">
        <f>IF(ISBLANK(BV32),0,BX32*BV$1*$I32/BV32)</f>
        <v>0</v>
      </c>
      <c r="BX32" s="93"/>
      <c r="BY32" s="94"/>
      <c r="BZ32" s="124">
        <f>IF(ISBLANK(BY32),0,CA32*BY$1*$I32/BY32)</f>
        <v>0</v>
      </c>
      <c r="CA32" s="108"/>
      <c r="CB32" s="94"/>
      <c r="CC32" s="124">
        <f>IF(ISBLANK(CB32),0,CD32*CB$1*$I32/CB32)</f>
        <v>0</v>
      </c>
      <c r="CD32" s="108"/>
      <c r="CE32" s="94"/>
      <c r="CF32" s="124">
        <f>IF(ISBLANK(CE32),0,CG32*CE$1*$I32/CE32)</f>
        <v>0</v>
      </c>
      <c r="CG32" s="108"/>
      <c r="CH32" s="94"/>
      <c r="CI32" s="124">
        <f>IF(ISBLANK(CH32),0,CJ32*CH$1*$I32/CH32)</f>
        <v>0</v>
      </c>
      <c r="CJ32" s="108"/>
      <c r="CK32" s="94"/>
      <c r="CL32" s="124">
        <f>IF(ISBLANK(CK32),0,CM32*CK$1*$I32/CK32)</f>
        <v>0</v>
      </c>
      <c r="CM32" s="108"/>
      <c r="CN32" s="94"/>
      <c r="CO32" s="94"/>
      <c r="CP32" s="108"/>
      <c r="CQ32" s="91"/>
      <c r="CR32" s="124">
        <f>IF(ISBLANK(CQ32),0,CS32*CQ$1*$I32/CQ32)</f>
        <v>0</v>
      </c>
      <c r="CS32" s="93"/>
      <c r="CT32" s="91">
        <v>9.4178240740740729E-2</v>
      </c>
      <c r="CU32" s="124">
        <f>IF(ISBLANK(CT32),0,CV32*CT$1*$I32/CT32)</f>
        <v>121.04608578100037</v>
      </c>
      <c r="CV32" s="93">
        <v>1</v>
      </c>
      <c r="CW32" s="91"/>
      <c r="CX32" s="124">
        <f>IF(ISBLANK(CW32),0,CY32*CW$1*$I32/CW32)</f>
        <v>0</v>
      </c>
      <c r="CY32" s="93"/>
      <c r="CZ32" s="94"/>
      <c r="DA32" s="124">
        <f>IF(ISBLANK(CZ32),0,DB32*CZ$1*$I32/CZ32)</f>
        <v>0</v>
      </c>
      <c r="DB32" s="94"/>
      <c r="DC32" s="95"/>
      <c r="DD32" s="124">
        <f>IF(ISBLANK(DC32),0,DE32*DC$1*$I32/DC32)</f>
        <v>0</v>
      </c>
      <c r="DE32" s="93"/>
      <c r="DF32" s="87"/>
      <c r="DG32" s="124">
        <f>IF(ISBLANK(DF32),0,DH32*DF$1*$I32/DF32)</f>
        <v>0</v>
      </c>
      <c r="DH32" s="89"/>
      <c r="DI32" s="87"/>
      <c r="DJ32" s="124">
        <f>IF(ISBLANK(DI32),0,DK32*DI$1*$I32/DI32)</f>
        <v>0</v>
      </c>
      <c r="DK32" s="89"/>
      <c r="DL32" s="87"/>
      <c r="DM32" s="124">
        <f>IF(ISBLANK(DL32),0,DN32*DL$1*$I32/DL32)</f>
        <v>0</v>
      </c>
      <c r="DN32" s="89"/>
      <c r="DO32" s="87"/>
      <c r="DP32" s="124">
        <f>IF(ISBLANK(DO32),0,DQ32*DO$1*$I32/DO32)</f>
        <v>0</v>
      </c>
      <c r="DQ32" s="89"/>
      <c r="DR32" s="87"/>
      <c r="DS32" s="312">
        <f>IF(ISBLANK(DR32),0,DT32*DR$1*$I32/DR32)</f>
        <v>0</v>
      </c>
      <c r="DT32" s="89"/>
      <c r="DU32" s="87"/>
      <c r="DV32" s="312">
        <f>IF(ISBLANK(DU32),0,DW32*DU$1*$I32/DU32)</f>
        <v>0</v>
      </c>
      <c r="DW32" s="89"/>
      <c r="DX32" s="90"/>
      <c r="DY32" s="124">
        <f>IF(ISBLANK(DX32),0,DZ32*DX$1*$I32/DX32)</f>
        <v>0</v>
      </c>
      <c r="DZ32" s="107"/>
      <c r="EA32" s="87"/>
      <c r="EB32" s="124">
        <f>IF(ISBLANK(EA32),0,EC32*EA$1*$I32/EA32)</f>
        <v>0</v>
      </c>
      <c r="EC32" s="89"/>
      <c r="ED32" s="87"/>
      <c r="EE32" s="124">
        <f>IF(ISBLANK(ED32),0,EF32*ED$1*$I32/ED32)</f>
        <v>0</v>
      </c>
      <c r="EF32" s="89"/>
      <c r="EG32" s="87"/>
      <c r="EH32" s="124">
        <f>IF(ISBLANK(EG32),0,EI32*EG$1*$I32/EG32)</f>
        <v>0</v>
      </c>
      <c r="EI32" s="89"/>
      <c r="EJ32" s="87"/>
      <c r="EK32" s="124">
        <f>IF(ISBLANK(EJ32),0,EL32*EJ$1*$I32/EJ32)</f>
        <v>0</v>
      </c>
      <c r="EL32" s="89"/>
      <c r="EM32" s="87"/>
      <c r="EN32" s="124">
        <f>IF(ISBLANK(EM32),0,EO32*EM$1*$I32/EM32)</f>
        <v>0</v>
      </c>
      <c r="EO32" s="89"/>
      <c r="EP32" s="25"/>
      <c r="EQ32" s="25"/>
      <c r="ER32" s="26"/>
      <c r="ES32" s="26"/>
      <c r="ET32" s="26"/>
      <c r="EU32" s="26"/>
      <c r="EV32" s="26"/>
      <c r="EW32" s="26"/>
      <c r="EX32" s="26"/>
      <c r="EY32" s="26"/>
      <c r="EZ32" s="26"/>
      <c r="FA32" s="26"/>
      <c r="FB32" s="26"/>
      <c r="FC32" s="26"/>
    </row>
    <row r="33" spans="1:159" s="27" customFormat="1" ht="15.75" customHeight="1" x14ac:dyDescent="0.15">
      <c r="A33" s="324">
        <f>RANK(E33,E$4:E$235,0)</f>
        <v>30</v>
      </c>
      <c r="B33" s="24" t="s">
        <v>152</v>
      </c>
      <c r="C33" s="222" t="s">
        <v>321</v>
      </c>
      <c r="D33" s="241">
        <f>SUM(M33,P33,S33,V33,Y33,AB33,AE33,AH33,AK33,AN33,BC33,BF33,BL33,BO33,BR33,BU33,CA33,CP33,AT33,AW33,AQ33,AZ33,BI33,BX33,CD33,CG33,CJ33,CM33,DB33,DE33,DH33,DK33,DN33,CY33,CV33,CS33,DT33,DW33,DZ33,EC33,EF33,EI33,EL33,EO33)</f>
        <v>3</v>
      </c>
      <c r="E33" s="234">
        <f>SUM(L33,O33,R33,U33,X33,AA33,AD33,AG33,AJ33,AM33,BB33,BE33,BK33,BN33,BQ33,AS33,AV33,AP33,AY33,BH33,BZ33,BT33,BW33,CC33,CF33,CI33,CL33,CO33,DA33,DD33,DG33,DJ33,DM33,CX33,CU33,CR33,DP33,DS33,DV33,DY33,EB33,EE33,EH33,EK33,EN33)</f>
        <v>352.18729149288481</v>
      </c>
      <c r="F33" s="110" t="s">
        <v>515</v>
      </c>
      <c r="G33" s="20" t="s">
        <v>12</v>
      </c>
      <c r="H33" s="110" t="s">
        <v>97</v>
      </c>
      <c r="I33" s="116">
        <f>VLOOKUP(CONCATENATE(G33,H33),Tableau1[],2, FALSE)</f>
        <v>101</v>
      </c>
      <c r="J33" s="183"/>
      <c r="K33" s="132"/>
      <c r="L33" s="228">
        <f>IF(ISBLANK(K33),0,M33*K$1*$I33/K33)</f>
        <v>0</v>
      </c>
      <c r="M33" s="108"/>
      <c r="N33" s="109"/>
      <c r="O33" s="228">
        <f>IF(ISBLANK(N33),0,P33*N$1*$I33/N33)</f>
        <v>0</v>
      </c>
      <c r="P33" s="114"/>
      <c r="Q33" s="109"/>
      <c r="R33" s="188">
        <f>IF(ISBLANK(Q33),0,S33*Q$1*$I33/Q33)</f>
        <v>0</v>
      </c>
      <c r="S33" s="109"/>
      <c r="T33" s="141"/>
      <c r="U33" s="228">
        <f>IF(ISBLANK(T33),0,V33*T$1*$I33/T33)</f>
        <v>0</v>
      </c>
      <c r="V33" s="108"/>
      <c r="W33" s="94"/>
      <c r="X33" s="228">
        <f>IF(ISBLANK(W33),0,Y33*W$1*$I33/W33)</f>
        <v>0</v>
      </c>
      <c r="Y33" s="94"/>
      <c r="Z33" s="135"/>
      <c r="AA33" s="228">
        <f>IF(ISBLANK(Z33),0,AB33*Z$1*$I33/Z33)</f>
        <v>0</v>
      </c>
      <c r="AB33" s="108"/>
      <c r="AC33" s="212"/>
      <c r="AD33" s="228">
        <f>IF(ISBLANK(AC33),0,AE33*AC$1*$I33/AC33)</f>
        <v>0</v>
      </c>
      <c r="AE33" s="114"/>
      <c r="AF33" s="135"/>
      <c r="AG33" s="228">
        <f>IF(ISBLANK(AF33),0,AH33*AF$1*$I33/AF33)</f>
        <v>0</v>
      </c>
      <c r="AH33" s="108"/>
      <c r="AI33" s="128"/>
      <c r="AJ33" s="228">
        <f>IF(ISBLANK(AI33),0,AK33*AI$1*$I33/AI33)</f>
        <v>0</v>
      </c>
      <c r="AK33" s="94"/>
      <c r="AL33" s="91"/>
      <c r="AM33" s="228">
        <f>IF(ISBLANK(AL33),0,AN33*AL$1*$I33/AL33)</f>
        <v>0</v>
      </c>
      <c r="AN33" s="93"/>
      <c r="AO33" s="91"/>
      <c r="AP33" s="228">
        <f>IF(ISBLANK(AO33),0,AQ33*AO$1*$I33/AO33)</f>
        <v>0</v>
      </c>
      <c r="AQ33" s="93"/>
      <c r="AR33" s="120">
        <v>0.20603009259259261</v>
      </c>
      <c r="AS33" s="228">
        <f>IF(ISBLANK(AR33),0,AT33*AR$1*$I33/AR33)</f>
        <v>230.14223920004491</v>
      </c>
      <c r="AT33" s="94">
        <v>2</v>
      </c>
      <c r="AU33" s="128"/>
      <c r="AV33" s="228">
        <f>IF(ISBLANK(AU33),0,AW33*AU$1*$I33/AU33)</f>
        <v>0</v>
      </c>
      <c r="AW33" s="94"/>
      <c r="AX33" s="91"/>
      <c r="AY33" s="113"/>
      <c r="AZ33" s="250"/>
      <c r="BA33" s="94"/>
      <c r="BB33" s="228">
        <f>IF(ISBLANK(BA33),0,BC33*BA$1*$I33/BA33)</f>
        <v>0</v>
      </c>
      <c r="BC33" s="94"/>
      <c r="BD33" s="95">
        <v>0.10070601851851851</v>
      </c>
      <c r="BE33" s="228">
        <f>IF(ISBLANK(BD33),0,BF33*BD$1*$I33/BD33)</f>
        <v>122.04505229283993</v>
      </c>
      <c r="BF33" s="93">
        <v>1</v>
      </c>
      <c r="BG33" s="94"/>
      <c r="BH33" s="228">
        <f>IF(ISBLANK(BG33),0,BI33*BG$1*$I33/BG33)</f>
        <v>0</v>
      </c>
      <c r="BI33" s="108"/>
      <c r="BJ33" s="94"/>
      <c r="BK33" s="228">
        <f>IF(ISBLANK(BJ33),0,BL33*BJ$1*$I33/BJ33)</f>
        <v>0</v>
      </c>
      <c r="BL33" s="94"/>
      <c r="BM33" s="95"/>
      <c r="BN33" s="124">
        <f>IF(ISBLANK(BM33),0,BO33*BM$1*$I33/BM33)</f>
        <v>0</v>
      </c>
      <c r="BO33" s="93"/>
      <c r="BP33" s="91"/>
      <c r="BQ33" s="92"/>
      <c r="BR33" s="93"/>
      <c r="BS33" s="95"/>
      <c r="BT33" s="124">
        <f>IF(ISBLANK(BS33),0,BU33*BS$1*$I33/BS33)</f>
        <v>0</v>
      </c>
      <c r="BU33" s="93"/>
      <c r="BV33" s="95"/>
      <c r="BW33" s="124">
        <f>IF(ISBLANK(BV33),0,BX33*BV$1*$I33/BV33)</f>
        <v>0</v>
      </c>
      <c r="BX33" s="93"/>
      <c r="BY33" s="94"/>
      <c r="BZ33" s="124">
        <f>IF(ISBLANK(BY33),0,CA33*BY$1*$I33/BY33)</f>
        <v>0</v>
      </c>
      <c r="CA33" s="108"/>
      <c r="CB33" s="94"/>
      <c r="CC33" s="124">
        <f>IF(ISBLANK(CB33),0,CD33*CB$1*$I33/CB33)</f>
        <v>0</v>
      </c>
      <c r="CD33" s="108"/>
      <c r="CE33" s="94"/>
      <c r="CF33" s="124">
        <f>IF(ISBLANK(CE33),0,CG33*CE$1*$I33/CE33)</f>
        <v>0</v>
      </c>
      <c r="CG33" s="108"/>
      <c r="CH33" s="94"/>
      <c r="CI33" s="124">
        <f>IF(ISBLANK(CH33),0,CJ33*CH$1*$I33/CH33)</f>
        <v>0</v>
      </c>
      <c r="CJ33" s="108"/>
      <c r="CK33" s="94"/>
      <c r="CL33" s="124">
        <f>IF(ISBLANK(CK33),0,CM33*CK$1*$I33/CK33)</f>
        <v>0</v>
      </c>
      <c r="CM33" s="108"/>
      <c r="CN33" s="94"/>
      <c r="CO33" s="94"/>
      <c r="CP33" s="108"/>
      <c r="CQ33" s="91"/>
      <c r="CR33" s="124">
        <f>IF(ISBLANK(CQ33),0,CS33*CQ$1*$I33/CQ33)</f>
        <v>0</v>
      </c>
      <c r="CS33" s="93"/>
      <c r="CT33" s="95"/>
      <c r="CU33" s="124">
        <f>IF(ISBLANK(CT33),0,CV33*CT$1*$I33/CT33)</f>
        <v>0</v>
      </c>
      <c r="CV33" s="93"/>
      <c r="CW33" s="95"/>
      <c r="CX33" s="124">
        <f>IF(ISBLANK(CW33),0,CY33*CW$1*$I33/CW33)</f>
        <v>0</v>
      </c>
      <c r="CY33" s="93"/>
      <c r="CZ33" s="94"/>
      <c r="DA33" s="124">
        <f>IF(ISBLANK(CZ33),0,DB33*CZ$1*$I33/CZ33)</f>
        <v>0</v>
      </c>
      <c r="DB33" s="94"/>
      <c r="DC33" s="95"/>
      <c r="DD33" s="124">
        <f>IF(ISBLANK(DC33),0,DE33*DC$1*$I33/DC33)</f>
        <v>0</v>
      </c>
      <c r="DE33" s="93"/>
      <c r="DF33" s="87"/>
      <c r="DG33" s="124">
        <f>IF(ISBLANK(DF33),0,DH33*DF$1*$I33/DF33)</f>
        <v>0</v>
      </c>
      <c r="DH33" s="89"/>
      <c r="DI33" s="87"/>
      <c r="DJ33" s="124">
        <f>IF(ISBLANK(DI33),0,DK33*DI$1*$I33/DI33)</f>
        <v>0</v>
      </c>
      <c r="DK33" s="89"/>
      <c r="DL33" s="87"/>
      <c r="DM33" s="124">
        <f>IF(ISBLANK(DL33),0,DN33*DL$1*$I33/DL33)</f>
        <v>0</v>
      </c>
      <c r="DN33" s="89"/>
      <c r="DO33" s="87"/>
      <c r="DP33" s="124">
        <f>IF(ISBLANK(DO33),0,DQ33*DO$1*$I33/DO33)</f>
        <v>0</v>
      </c>
      <c r="DQ33" s="89"/>
      <c r="DR33" s="87"/>
      <c r="DS33" s="312">
        <f>IF(ISBLANK(DR33),0,DT33*DR$1*$I33/DR33)</f>
        <v>0</v>
      </c>
      <c r="DT33" s="89"/>
      <c r="DU33" s="87"/>
      <c r="DV33" s="312">
        <f>IF(ISBLANK(DU33),0,DW33*DU$1*$I33/DU33)</f>
        <v>0</v>
      </c>
      <c r="DW33" s="89"/>
      <c r="DX33" s="90"/>
      <c r="DY33" s="124">
        <f>IF(ISBLANK(DX33),0,DZ33*DX$1*$I33/DX33)</f>
        <v>0</v>
      </c>
      <c r="DZ33" s="107"/>
      <c r="EA33" s="87"/>
      <c r="EB33" s="124">
        <f>IF(ISBLANK(EA33),0,EC33*EA$1*$I33/EA33)</f>
        <v>0</v>
      </c>
      <c r="EC33" s="89"/>
      <c r="ED33" s="87"/>
      <c r="EE33" s="124">
        <f>IF(ISBLANK(ED33),0,EF33*ED$1*$I33/ED33)</f>
        <v>0</v>
      </c>
      <c r="EF33" s="89"/>
      <c r="EG33" s="91"/>
      <c r="EH33" s="124">
        <f>IF(ISBLANK(EG33),0,EI33*EG$1*$I33/EG33)</f>
        <v>0</v>
      </c>
      <c r="EI33" s="93"/>
      <c r="EJ33" s="91"/>
      <c r="EK33" s="124">
        <f>IF(ISBLANK(EJ33),0,EL33*EJ$1*$I33/EJ33)</f>
        <v>0</v>
      </c>
      <c r="EL33" s="93"/>
      <c r="EM33" s="91"/>
      <c r="EN33" s="124">
        <f>IF(ISBLANK(EM33),0,EO33*EM$1*$I33/EM33)</f>
        <v>0</v>
      </c>
      <c r="EO33" s="93"/>
      <c r="EP33" s="25"/>
      <c r="EQ33" s="25"/>
      <c r="ER33" s="26"/>
      <c r="ES33" s="26"/>
      <c r="ET33" s="26"/>
      <c r="EU33" s="26"/>
      <c r="EV33" s="26"/>
      <c r="EW33" s="26"/>
      <c r="EX33" s="26"/>
      <c r="EY33" s="26"/>
      <c r="EZ33" s="26"/>
      <c r="FA33" s="26"/>
      <c r="FB33" s="26"/>
      <c r="FC33" s="26"/>
    </row>
    <row r="34" spans="1:159" s="27" customFormat="1" ht="15.75" customHeight="1" x14ac:dyDescent="0.15">
      <c r="A34" s="324">
        <f>RANK(E34,E$4:E$235,0)</f>
        <v>31</v>
      </c>
      <c r="B34" s="24" t="s">
        <v>119</v>
      </c>
      <c r="C34" s="222" t="s">
        <v>298</v>
      </c>
      <c r="D34" s="241">
        <f>SUM(M34,P34,S34,V34,Y34,AB34,AE34,AH34,AK34,AN34,BC34,BF34,BL34,BO34,BR34,BU34,CA34,CP34,AT34,AW34,AQ34,AZ34,BI34,BX34,CD34,CG34,CJ34,CM34,DB34,DE34,DH34,DK34,DN34,CY34,CV34,CS34,DT34,DW34,DZ34,EC34,EF34,EI34,EL34,EO34)</f>
        <v>3</v>
      </c>
      <c r="E34" s="234">
        <f>SUM(L34,O34,R34,U34,X34,AA34,AD34,AG34,AJ34,AM34,BB34,BE34,BK34,BN34,BQ34,AS34,AV34,AP34,AY34,BH34,BZ34,BT34,BW34,CC34,CF34,CI34,CL34,CO34,DA34,DD34,DG34,DJ34,DM34,CX34,CU34,CR34,DP34,DS34,DV34,DY34,EB34,EE34,EH34,EK34,EN34)</f>
        <v>333.88192630558706</v>
      </c>
      <c r="F34" s="110" t="s">
        <v>519</v>
      </c>
      <c r="G34" s="123" t="s">
        <v>12</v>
      </c>
      <c r="H34" s="142" t="s">
        <v>3</v>
      </c>
      <c r="I34" s="116">
        <f>VLOOKUP(CONCATENATE(G34,H34),Tableau1[],2, FALSE)</f>
        <v>114</v>
      </c>
      <c r="J34" s="183"/>
      <c r="K34" s="111"/>
      <c r="L34" s="228">
        <f>IF(ISBLANK(K34),0,M34*K$1*$I34/K34)</f>
        <v>0</v>
      </c>
      <c r="M34" s="108"/>
      <c r="N34" s="109"/>
      <c r="O34" s="228">
        <f>IF(ISBLANK(N34),0,P34*N$1*$I34/N34)</f>
        <v>0</v>
      </c>
      <c r="P34" s="114"/>
      <c r="Q34" s="109"/>
      <c r="R34" s="188">
        <f>IF(ISBLANK(Q34),0,S34*Q$1*$I34/Q34)</f>
        <v>0</v>
      </c>
      <c r="S34" s="109"/>
      <c r="T34" s="238"/>
      <c r="U34" s="228">
        <f>IF(ISBLANK(T34),0,V34*T$1*$I34/T34)</f>
        <v>0</v>
      </c>
      <c r="V34" s="93"/>
      <c r="W34" s="94"/>
      <c r="X34" s="228">
        <f>IF(ISBLANK(W34),0,Y34*W$1*$I34/W34)</f>
        <v>0</v>
      </c>
      <c r="Y34" s="96"/>
      <c r="Z34" s="154"/>
      <c r="AA34" s="228">
        <f>IF(ISBLANK(Z34),0,AB34*Z$1*$I34/Z34)</f>
        <v>0</v>
      </c>
      <c r="AB34" s="151"/>
      <c r="AC34" s="212">
        <v>6.3842592592592604E-2</v>
      </c>
      <c r="AD34" s="228">
        <f>IF(ISBLANK(AC34),0,AE34*AC$1*$I34/AC34)</f>
        <v>114.7233502538071</v>
      </c>
      <c r="AE34" s="114">
        <v>1</v>
      </c>
      <c r="AF34" s="155"/>
      <c r="AG34" s="228">
        <f>IF(ISBLANK(AF34),0,AH34*AF$1*$I34/AF34)</f>
        <v>0</v>
      </c>
      <c r="AH34" s="151"/>
      <c r="AI34" s="128"/>
      <c r="AJ34" s="228">
        <f>IF(ISBLANK(AI34),0,AK34*AI$1*$I34/AI34)</f>
        <v>0</v>
      </c>
      <c r="AK34" s="94"/>
      <c r="AL34" s="91"/>
      <c r="AM34" s="228">
        <f>IF(ISBLANK(AL34),0,AN34*AL$1*$I34/AL34)</f>
        <v>0</v>
      </c>
      <c r="AN34" s="93"/>
      <c r="AO34" s="91"/>
      <c r="AP34" s="228">
        <f>IF(ISBLANK(AO34),0,AQ34*AO$1*$I34/AO34)</f>
        <v>0</v>
      </c>
      <c r="AQ34" s="93"/>
      <c r="AR34" s="128"/>
      <c r="AS34" s="228">
        <f>IF(ISBLANK(AR34),0,AT34*AR$1*$I34/AR34)</f>
        <v>0</v>
      </c>
      <c r="AT34" s="94"/>
      <c r="AU34" s="128"/>
      <c r="AV34" s="228">
        <f>IF(ISBLANK(AU34),0,AW34*AU$1*$I34/AU34)</f>
        <v>0</v>
      </c>
      <c r="AW34" s="94"/>
      <c r="AX34" s="91"/>
      <c r="AY34" s="249">
        <f>IF(ISBLANK(AX34),0,AZ34*AX$1*$I34/AX34)</f>
        <v>0</v>
      </c>
      <c r="AZ34" s="250"/>
      <c r="BA34" s="94"/>
      <c r="BB34" s="228">
        <f>IF(ISBLANK(BA34),0,BC34*BA$1*$I34/BA34)</f>
        <v>0</v>
      </c>
      <c r="BC34" s="94"/>
      <c r="BD34" s="95"/>
      <c r="BE34" s="228">
        <f>IF(ISBLANK(BD34),0,BF34*BD$1*$I34/BD34)</f>
        <v>0</v>
      </c>
      <c r="BF34" s="93"/>
      <c r="BG34" s="94"/>
      <c r="BH34" s="228">
        <f>IF(ISBLANK(BG34),0,BI34*BG$1*$I34/BG34)</f>
        <v>0</v>
      </c>
      <c r="BI34" s="108"/>
      <c r="BJ34" s="94"/>
      <c r="BK34" s="228">
        <f>IF(ISBLANK(BJ34),0,BL34*BJ$1*$I34/BJ34)</f>
        <v>0</v>
      </c>
      <c r="BL34" s="94"/>
      <c r="BM34" s="91"/>
      <c r="BN34" s="124">
        <f>IF(ISBLANK(BM34),0,BO34*BM$1*$I34/BM34)</f>
        <v>0</v>
      </c>
      <c r="BO34" s="93"/>
      <c r="BP34" s="91"/>
      <c r="BQ34" s="92"/>
      <c r="BR34" s="93"/>
      <c r="BS34" s="95"/>
      <c r="BT34" s="124">
        <f>IF(ISBLANK(BS34),0,BU34*BS$1*$I34/BS34)</f>
        <v>0</v>
      </c>
      <c r="BU34" s="93"/>
      <c r="BV34" s="95"/>
      <c r="BW34" s="124">
        <f>IF(ISBLANK(BV34),0,BX34*BV$1*$I34/BV34)</f>
        <v>0</v>
      </c>
      <c r="BX34" s="93"/>
      <c r="BY34" s="94"/>
      <c r="BZ34" s="124">
        <f>IF(ISBLANK(BY34),0,CA34*BY$1*$I34/BY34)</f>
        <v>0</v>
      </c>
      <c r="CA34" s="108"/>
      <c r="CB34" s="94"/>
      <c r="CC34" s="124">
        <f>IF(ISBLANK(CB34),0,CD34*CB$1*$I34/CB34)</f>
        <v>0</v>
      </c>
      <c r="CD34" s="108"/>
      <c r="CE34" s="94"/>
      <c r="CF34" s="124">
        <f>IF(ISBLANK(CE34),0,CG34*CE$1*$I34/CE34)</f>
        <v>0</v>
      </c>
      <c r="CG34" s="108"/>
      <c r="CH34" s="94"/>
      <c r="CI34" s="124">
        <f>IF(ISBLANK(CH34),0,CJ34*CH$1*$I34/CH34)</f>
        <v>0</v>
      </c>
      <c r="CJ34" s="108"/>
      <c r="CK34" s="94"/>
      <c r="CL34" s="124">
        <f>IF(ISBLANK(CK34),0,CM34*CK$1*$I34/CK34)</f>
        <v>0</v>
      </c>
      <c r="CM34" s="108"/>
      <c r="CN34" s="94"/>
      <c r="CO34" s="94"/>
      <c r="CP34" s="108"/>
      <c r="CQ34" s="91"/>
      <c r="CR34" s="124">
        <f>IF(ISBLANK(CQ34),0,CS34*CQ$1*$I34/CQ34)</f>
        <v>0</v>
      </c>
      <c r="CS34" s="93"/>
      <c r="CT34" s="91"/>
      <c r="CU34" s="124">
        <f>IF(ISBLANK(CT34),0,CV34*CT$1*$I34/CT34)</f>
        <v>0</v>
      </c>
      <c r="CV34" s="93"/>
      <c r="CW34" s="91"/>
      <c r="CX34" s="124">
        <f>IF(ISBLANK(CW34),0,CY34*CW$1*$I34/CW34)</f>
        <v>0</v>
      </c>
      <c r="CY34" s="93"/>
      <c r="CZ34" s="94"/>
      <c r="DA34" s="124">
        <f>IF(ISBLANK(CZ34),0,DB34*CZ$1*$I34/CZ34)</f>
        <v>0</v>
      </c>
      <c r="DB34" s="94"/>
      <c r="DC34" s="87"/>
      <c r="DD34" s="124">
        <f>IF(ISBLANK(DC34),0,DE34*DC$1*$I34/DC34)</f>
        <v>0</v>
      </c>
      <c r="DE34" s="89"/>
      <c r="DF34" s="87"/>
      <c r="DG34" s="124">
        <f>IF(ISBLANK(DF34),0,DH34*DF$1*$I34/DF34)</f>
        <v>0</v>
      </c>
      <c r="DH34" s="89"/>
      <c r="DI34" s="87"/>
      <c r="DJ34" s="124">
        <f>IF(ISBLANK(DI34),0,DK34*DI$1*$I34/DI34)</f>
        <v>0</v>
      </c>
      <c r="DK34" s="89"/>
      <c r="DL34" s="87"/>
      <c r="DM34" s="124">
        <f>IF(ISBLANK(DL34),0,DN34*DL$1*$I34/DL34)</f>
        <v>0</v>
      </c>
      <c r="DN34" s="89"/>
      <c r="DO34" s="87"/>
      <c r="DP34" s="124">
        <f>IF(ISBLANK(DO34),0,DQ34*DO$1*$I34/DO34)</f>
        <v>0</v>
      </c>
      <c r="DQ34" s="89"/>
      <c r="DR34" s="87"/>
      <c r="DS34" s="312">
        <f>IF(ISBLANK(DR34),0,DT34*DR$1*$I34/DR34)</f>
        <v>0</v>
      </c>
      <c r="DT34" s="89"/>
      <c r="DU34" s="87"/>
      <c r="DV34" s="312">
        <f>IF(ISBLANK(DU34),0,DW34*DU$1*$I34/DU34)</f>
        <v>0</v>
      </c>
      <c r="DW34" s="89"/>
      <c r="DX34" s="90"/>
      <c r="DY34" s="124">
        <f>IF(ISBLANK(DX34),0,DZ34*DX$1*$I34/DX34)</f>
        <v>0</v>
      </c>
      <c r="DZ34" s="107"/>
      <c r="EA34" s="87"/>
      <c r="EB34" s="124">
        <f>IF(ISBLANK(EA34),0,EC34*EA$1*$I34/EA34)</f>
        <v>0</v>
      </c>
      <c r="EC34" s="89"/>
      <c r="ED34" s="87"/>
      <c r="EE34" s="124">
        <f>IF(ISBLANK(ED34),0,EF34*ED$1*$I34/ED34)</f>
        <v>0</v>
      </c>
      <c r="EF34" s="89"/>
      <c r="EG34" s="248">
        <v>0.20385416666666667</v>
      </c>
      <c r="EH34" s="124">
        <f>IF(ISBLANK(EG34),0,EI34*EG$1*$I34/EG34)</f>
        <v>219.15857605177993</v>
      </c>
      <c r="EI34" s="89">
        <v>2</v>
      </c>
      <c r="EJ34" s="87"/>
      <c r="EK34" s="124">
        <f>IF(ISBLANK(EJ34),0,EL34*EJ$1*$I34/EJ34)</f>
        <v>0</v>
      </c>
      <c r="EL34" s="89"/>
      <c r="EM34" s="87"/>
      <c r="EN34" s="124">
        <f>IF(ISBLANK(EM34),0,EO34*EM$1*$I34/EM34)</f>
        <v>0</v>
      </c>
      <c r="EO34" s="89"/>
      <c r="EP34" s="25"/>
      <c r="EQ34" s="25"/>
      <c r="ER34" s="26"/>
      <c r="ES34" s="26"/>
      <c r="ET34" s="26"/>
      <c r="EU34" s="26"/>
      <c r="EV34" s="26"/>
      <c r="EW34" s="26"/>
      <c r="EX34" s="26"/>
      <c r="EY34" s="26"/>
      <c r="EZ34" s="26"/>
      <c r="FA34" s="26"/>
      <c r="FB34" s="26"/>
      <c r="FC34" s="26"/>
    </row>
    <row r="35" spans="1:159" s="27" customFormat="1" ht="15.75" customHeight="1" x14ac:dyDescent="0.15">
      <c r="A35" s="324">
        <f>RANK(E35,E$4:E$235,0)</f>
        <v>32</v>
      </c>
      <c r="B35" s="24" t="s">
        <v>303</v>
      </c>
      <c r="C35" s="222" t="s">
        <v>96</v>
      </c>
      <c r="D35" s="241">
        <f>SUM(M35,P35,S35,V35,Y35,AB35,AE35,AH35,AK35,AN35,BC35,BF35,BL35,BO35,BR35,BU35,CA35,CP35,AT35,AW35,AQ35,AZ35,BI35,BX35,CD35,CG35,CJ35,CM35,DB35,DE35,DH35,DK35,DN35,CY35,CV35,CS35,DT35,DW35,DZ35,EC35,EF35,EI35,EL35,EO35)</f>
        <v>3</v>
      </c>
      <c r="E35" s="234">
        <f>SUM(L35,O35,R35,U35,X35,AA35,AD35,AG35,AJ35,AM35,BB35,BE35,BK35,BN35,BQ35,AS35,AV35,AP35,AY35,BH35,BZ35,BT35,BW35,CC35,CF35,CI35,CL35,CO35,DA35,DD35,DG35,DJ35,DM35,CX35,CU35,CR35,DP35,DS35,DV35,DY35,EB35,EE35,EH35,EK35,EN35)</f>
        <v>330.30665071976512</v>
      </c>
      <c r="F35" s="146" t="s">
        <v>502</v>
      </c>
      <c r="G35" s="123" t="s">
        <v>11</v>
      </c>
      <c r="H35" s="121" t="s">
        <v>97</v>
      </c>
      <c r="I35" s="116">
        <f>VLOOKUP(CONCATENATE(G35,H35),Tableau1[],2, FALSE)</f>
        <v>101</v>
      </c>
      <c r="J35" s="184"/>
      <c r="K35" s="109"/>
      <c r="L35" s="228">
        <f>IF(ISBLANK(K35),0,M35*K$1*$I35/K35)</f>
        <v>0</v>
      </c>
      <c r="M35" s="114"/>
      <c r="N35" s="94"/>
      <c r="O35" s="228">
        <f>IF(ISBLANK(N35),0,P35*N$1*$I35/N35)</f>
        <v>0</v>
      </c>
      <c r="P35" s="108"/>
      <c r="Q35" s="94"/>
      <c r="R35" s="188">
        <f>IF(ISBLANK(Q35),0,S35*Q$1*$I35/Q35)</f>
        <v>0</v>
      </c>
      <c r="S35" s="94"/>
      <c r="T35" s="134"/>
      <c r="U35" s="228">
        <f>IF(ISBLANK(T35),0,V35*T$1*$I35/T35)</f>
        <v>0</v>
      </c>
      <c r="V35" s="114"/>
      <c r="W35" s="109"/>
      <c r="X35" s="228">
        <f>IF(ISBLANK(W35),0,Y35*W$1*$I35/W35)</f>
        <v>0</v>
      </c>
      <c r="Y35" s="8"/>
      <c r="Z35" s="134"/>
      <c r="AA35" s="228">
        <f>IF(ISBLANK(Z35),0,AB35*Z$1*$I35/Z35)</f>
        <v>0</v>
      </c>
      <c r="AB35" s="165"/>
      <c r="AC35" s="212">
        <v>5.7349537037037039E-2</v>
      </c>
      <c r="AD35" s="228">
        <f>IF(ISBLANK(AC35),0,AE35*AC$1*$I35/AC35)</f>
        <v>113.14853683148336</v>
      </c>
      <c r="AE35" s="108">
        <v>1</v>
      </c>
      <c r="AF35" s="232"/>
      <c r="AG35" s="228">
        <f>IF(ISBLANK(AF35),0,AH35*AF$1*$I35/AF35)</f>
        <v>0</v>
      </c>
      <c r="AH35" s="165"/>
      <c r="AI35" s="120">
        <v>0.10967592592592591</v>
      </c>
      <c r="AJ35" s="228">
        <f>IF(ISBLANK(AI35),0,AK35*AI$1*$I35/AI35)</f>
        <v>109.56943858168005</v>
      </c>
      <c r="AK35" s="94">
        <v>1</v>
      </c>
      <c r="AL35" s="91"/>
      <c r="AM35" s="228">
        <f>IF(ISBLANK(AL35),0,AN35*AL$1*$I35/AL35)</f>
        <v>0</v>
      </c>
      <c r="AN35" s="93"/>
      <c r="AO35" s="91"/>
      <c r="AP35" s="228">
        <f>IF(ISBLANK(AO35),0,AQ35*AO$1*$I35/AO35)</f>
        <v>0</v>
      </c>
      <c r="AQ35" s="93"/>
      <c r="AR35" s="128"/>
      <c r="AS35" s="228">
        <f>IF(ISBLANK(AR35),0,AT35*AR$1*$I35/AR35)</f>
        <v>0</v>
      </c>
      <c r="AT35" s="94"/>
      <c r="AU35" s="128"/>
      <c r="AV35" s="228">
        <f>IF(ISBLANK(AU35),0,AW35*AU$1*$I35/AU35)</f>
        <v>0</v>
      </c>
      <c r="AW35" s="94"/>
      <c r="AX35" s="91"/>
      <c r="AY35" s="113"/>
      <c r="AZ35" s="250"/>
      <c r="BA35" s="94"/>
      <c r="BB35" s="228">
        <f>IF(ISBLANK(BA35),0,BC35*BA$1*$I35/BA35)</f>
        <v>0</v>
      </c>
      <c r="BC35" s="94"/>
      <c r="BD35" s="95"/>
      <c r="BE35" s="228">
        <f>IF(ISBLANK(BD35),0,BF35*BD$1*$I35/BD35)</f>
        <v>0</v>
      </c>
      <c r="BF35" s="93"/>
      <c r="BG35" s="94"/>
      <c r="BH35" s="228">
        <f>IF(ISBLANK(BG35),0,BI35*BG$1*$I35/BG35)</f>
        <v>0</v>
      </c>
      <c r="BI35" s="108"/>
      <c r="BJ35" s="94"/>
      <c r="BK35" s="228">
        <f>IF(ISBLANK(BJ35),0,BL35*BJ$1*$I35/BJ35)</f>
        <v>0</v>
      </c>
      <c r="BL35" s="94"/>
      <c r="BM35" s="95"/>
      <c r="BN35" s="124">
        <f>IF(ISBLANK(BM35),0,BO35*BM$1*$I35/BM35)</f>
        <v>0</v>
      </c>
      <c r="BO35" s="93"/>
      <c r="BP35" s="91"/>
      <c r="BQ35" s="92"/>
      <c r="BR35" s="93"/>
      <c r="BS35" s="91"/>
      <c r="BT35" s="124">
        <f>IF(ISBLANK(BS35),0,BU35*BS$1*$I35/BS35)</f>
        <v>0</v>
      </c>
      <c r="BU35" s="93"/>
      <c r="BV35" s="91"/>
      <c r="BW35" s="124">
        <f>IF(ISBLANK(BV35),0,BX35*BV$1*$I35/BV35)</f>
        <v>0</v>
      </c>
      <c r="BX35" s="93"/>
      <c r="BY35" s="94"/>
      <c r="BZ35" s="124">
        <f>IF(ISBLANK(BY35),0,CA35*BY$1*$I35/BY35)</f>
        <v>0</v>
      </c>
      <c r="CA35" s="108"/>
      <c r="CB35" s="94"/>
      <c r="CC35" s="124">
        <f>IF(ISBLANK(CB35),0,CD35*CB$1*$I35/CB35)</f>
        <v>0</v>
      </c>
      <c r="CD35" s="108"/>
      <c r="CE35" s="94"/>
      <c r="CF35" s="124">
        <f>IF(ISBLANK(CE35),0,CG35*CE$1*$I35/CE35)</f>
        <v>0</v>
      </c>
      <c r="CG35" s="108"/>
      <c r="CH35" s="94"/>
      <c r="CI35" s="124">
        <f>IF(ISBLANK(CH35),0,CJ35*CH$1*$I35/CH35)</f>
        <v>0</v>
      </c>
      <c r="CJ35" s="108"/>
      <c r="CK35" s="94"/>
      <c r="CL35" s="124">
        <f>IF(ISBLANK(CK35),0,CM35*CK$1*$I35/CK35)</f>
        <v>0</v>
      </c>
      <c r="CM35" s="108"/>
      <c r="CN35" s="94"/>
      <c r="CO35" s="94"/>
      <c r="CP35" s="108"/>
      <c r="CQ35" s="95"/>
      <c r="CR35" s="124">
        <f>IF(ISBLANK(CQ35),0,CS35*CQ$1*$I35/CQ35)</f>
        <v>0</v>
      </c>
      <c r="CS35" s="93"/>
      <c r="CT35" s="91"/>
      <c r="CU35" s="124">
        <f>IF(ISBLANK(CT35),0,CV35*CT$1*$I35/CT35)</f>
        <v>0</v>
      </c>
      <c r="CV35" s="93"/>
      <c r="CW35" s="91"/>
      <c r="CX35" s="124">
        <f>IF(ISBLANK(CW35),0,CY35*CW$1*$I35/CW35)</f>
        <v>0</v>
      </c>
      <c r="CY35" s="93"/>
      <c r="CZ35" s="94"/>
      <c r="DA35" s="124">
        <f>IF(ISBLANK(CZ35),0,DB35*CZ$1*$I35/CZ35)</f>
        <v>0</v>
      </c>
      <c r="DB35" s="94"/>
      <c r="DC35" s="95"/>
      <c r="DD35" s="124">
        <f>IF(ISBLANK(DC35),0,DE35*DC$1*$I35/DC35)</f>
        <v>0</v>
      </c>
      <c r="DE35" s="93"/>
      <c r="DF35" s="137"/>
      <c r="DG35" s="124">
        <f>IF(ISBLANK(DF35),0,DH35*DF$1*$I35/DF35)</f>
        <v>0</v>
      </c>
      <c r="DH35" s="139"/>
      <c r="DI35" s="87"/>
      <c r="DJ35" s="124">
        <f>IF(ISBLANK(DI35),0,DK35*DI$1*$I35/DI35)</f>
        <v>0</v>
      </c>
      <c r="DK35" s="89"/>
      <c r="DL35" s="87"/>
      <c r="DM35" s="124">
        <f>IF(ISBLANK(DL35),0,DN35*DL$1*$I35/DL35)</f>
        <v>0</v>
      </c>
      <c r="DN35" s="89"/>
      <c r="DO35" s="87"/>
      <c r="DP35" s="124">
        <f>IF(ISBLANK(DO35),0,DQ35*DO$1*$I35/DO35)</f>
        <v>0</v>
      </c>
      <c r="DQ35" s="89"/>
      <c r="DR35" s="87"/>
      <c r="DS35" s="312">
        <f>IF(ISBLANK(DR35),0,DT35*DR$1*$I35/DR35)</f>
        <v>0</v>
      </c>
      <c r="DT35" s="89"/>
      <c r="DU35" s="87"/>
      <c r="DV35" s="312">
        <f>IF(ISBLANK(DU35),0,DW35*DU$1*$I35/DU35)</f>
        <v>0</v>
      </c>
      <c r="DW35" s="89"/>
      <c r="DX35" s="90"/>
      <c r="DY35" s="124">
        <f>IF(ISBLANK(DX35),0,DZ35*DX$1*$I35/DX35)</f>
        <v>0</v>
      </c>
      <c r="DZ35" s="107"/>
      <c r="EA35" s="87"/>
      <c r="EB35" s="124">
        <f>IF(ISBLANK(EA35),0,EC35*EA$1*$I35/EA35)</f>
        <v>0</v>
      </c>
      <c r="EC35" s="89"/>
      <c r="ED35" s="248">
        <v>0.13306712962962963</v>
      </c>
      <c r="EE35" s="124">
        <f>IF(ISBLANK(ED35),0,EF35*ED$1*$I35/ED35)</f>
        <v>107.58867530660171</v>
      </c>
      <c r="EF35" s="89">
        <v>1</v>
      </c>
      <c r="EG35" s="87"/>
      <c r="EH35" s="124">
        <f>IF(ISBLANK(EG35),0,EI35*EG$1*$I35/EG35)</f>
        <v>0</v>
      </c>
      <c r="EI35" s="89"/>
      <c r="EJ35" s="87"/>
      <c r="EK35" s="124">
        <f>IF(ISBLANK(EJ35),0,EL35*EJ$1*$I35/EJ35)</f>
        <v>0</v>
      </c>
      <c r="EL35" s="89"/>
      <c r="EM35" s="87"/>
      <c r="EN35" s="124">
        <f>IF(ISBLANK(EM35),0,EO35*EM$1*$I35/EM35)</f>
        <v>0</v>
      </c>
      <c r="EO35" s="89"/>
      <c r="EP35" s="25"/>
      <c r="EQ35" s="25"/>
      <c r="ER35" s="26"/>
      <c r="ES35" s="26"/>
      <c r="ET35" s="26"/>
      <c r="EU35" s="26"/>
      <c r="EV35" s="26"/>
      <c r="EW35" s="26"/>
      <c r="EX35" s="26"/>
      <c r="EY35" s="26"/>
      <c r="EZ35" s="26"/>
      <c r="FA35" s="26"/>
      <c r="FB35" s="26"/>
      <c r="FC35" s="26"/>
    </row>
    <row r="36" spans="1:159" s="27" customFormat="1" ht="15.75" customHeight="1" x14ac:dyDescent="0.15">
      <c r="A36" s="324">
        <f>RANK(E36,E$4:E$235,0)</f>
        <v>33</v>
      </c>
      <c r="B36" s="24" t="s">
        <v>301</v>
      </c>
      <c r="C36" s="222" t="s">
        <v>302</v>
      </c>
      <c r="D36" s="241">
        <f>SUM(M36,P36,S36,V36,Y36,AB36,AE36,AH36,AK36,AN36,BC36,BF36,BL36,BO36,BR36,BU36,CA36,CP36,AT36,AW36,AQ36,AZ36,BI36,BX36,CD36,CG36,CJ36,CM36,DB36,DE36,DH36,DK36,DN36,CY36,CV36,CS36,DT36,DW36,DZ36,EC36,EF36,EI36,EL36,EO36)</f>
        <v>3</v>
      </c>
      <c r="E36" s="234">
        <f>SUM(L36,O36,R36,U36,X36,AA36,AD36,AG36,AJ36,AM36,BB36,BE36,BK36,BN36,BQ36,AS36,AV36,AP36,AY36,BH36,BZ36,BT36,BW36,CC36,CF36,CI36,CL36,CO36,DA36,DD36,DG36,DJ36,DM36,CX36,CU36,CR36,DP36,DS36,DV36,DY36,EB36,EE36,EH36,EK36,EN36)</f>
        <v>329.51125897560678</v>
      </c>
      <c r="F36" s="201" t="s">
        <v>501</v>
      </c>
      <c r="G36" s="20" t="s">
        <v>11</v>
      </c>
      <c r="H36" s="20" t="s">
        <v>97</v>
      </c>
      <c r="I36" s="116">
        <f>VLOOKUP(CONCATENATE(G36,H36),Tableau1[],2, FALSE)</f>
        <v>101</v>
      </c>
      <c r="J36" s="184"/>
      <c r="K36" s="199"/>
      <c r="L36" s="228">
        <f>IF(ISBLANK(K36),0,M36*K$1*$I36/K36)</f>
        <v>0</v>
      </c>
      <c r="M36" s="114"/>
      <c r="N36" s="94"/>
      <c r="O36" s="228">
        <f>IF(ISBLANK(N36),0,P36*N$1*$I36/N36)</f>
        <v>0</v>
      </c>
      <c r="P36" s="108"/>
      <c r="Q36" s="94"/>
      <c r="R36" s="188">
        <f>IF(ISBLANK(Q36),0,S36*Q$1*$I36/Q36)</f>
        <v>0</v>
      </c>
      <c r="S36" s="94"/>
      <c r="T36" s="134"/>
      <c r="U36" s="228">
        <f>IF(ISBLANK(T36),0,V36*T$1*$I36/T36)</f>
        <v>0</v>
      </c>
      <c r="V36" s="114"/>
      <c r="W36" s="109"/>
      <c r="X36" s="228">
        <f>IF(ISBLANK(W36),0,Y36*W$1*$I36/W36)</f>
        <v>0</v>
      </c>
      <c r="Y36" s="109"/>
      <c r="Z36" s="134"/>
      <c r="AA36" s="228">
        <f>IF(ISBLANK(Z36),0,AB36*Z$1*$I36/Z36)</f>
        <v>0</v>
      </c>
      <c r="AB36" s="108"/>
      <c r="AC36" s="212">
        <v>5.8437499999999996E-2</v>
      </c>
      <c r="AD36" s="228">
        <f>IF(ISBLANK(AC36),0,AE36*AC$1*$I36/AC36)</f>
        <v>111.04198851257676</v>
      </c>
      <c r="AE36" s="108">
        <v>1</v>
      </c>
      <c r="AF36" s="134"/>
      <c r="AG36" s="228">
        <f>IF(ISBLANK(AF36),0,AH36*AF$1*$I36/AF36)</f>
        <v>0</v>
      </c>
      <c r="AH36" s="114"/>
      <c r="AI36" s="128"/>
      <c r="AJ36" s="228">
        <f>IF(ISBLANK(AI36),0,AK36*AI$1*$I36/AI36)</f>
        <v>0</v>
      </c>
      <c r="AK36" s="94"/>
      <c r="AL36" s="91"/>
      <c r="AM36" s="228">
        <f>IF(ISBLANK(AL36),0,AN36*AL$1*$I36/AL36)</f>
        <v>0</v>
      </c>
      <c r="AN36" s="93"/>
      <c r="AO36" s="91"/>
      <c r="AP36" s="228">
        <f>IF(ISBLANK(AO36),0,AQ36*AO$1*$I36/AO36)</f>
        <v>0</v>
      </c>
      <c r="AQ36" s="93"/>
      <c r="AR36" s="128"/>
      <c r="AS36" s="228">
        <f>IF(ISBLANK(AR36),0,AT36*AR$1*$I36/AR36)</f>
        <v>0</v>
      </c>
      <c r="AT36" s="94"/>
      <c r="AU36" s="128"/>
      <c r="AV36" s="228">
        <f>IF(ISBLANK(AU36),0,AW36*AU$1*$I36/AU36)</f>
        <v>0</v>
      </c>
      <c r="AW36" s="94"/>
      <c r="AX36" s="91"/>
      <c r="AY36" s="249">
        <f>IF(ISBLANK(AX36),0,AZ36*AX$1*$I36/AX36)</f>
        <v>0</v>
      </c>
      <c r="AZ36" s="250"/>
      <c r="BA36" s="94"/>
      <c r="BB36" s="228">
        <f>IF(ISBLANK(BA36),0,BC36*BA$1*$I36/BA36)</f>
        <v>0</v>
      </c>
      <c r="BC36" s="94"/>
      <c r="BD36" s="95">
        <v>0.11409722222222222</v>
      </c>
      <c r="BE36" s="228">
        <f>IF(ISBLANK(BD36),0,BF36*BD$1*$I36/BD36)</f>
        <v>107.72103875025361</v>
      </c>
      <c r="BF36" s="93">
        <v>1</v>
      </c>
      <c r="BG36" s="94"/>
      <c r="BH36" s="228">
        <f>IF(ISBLANK(BG36),0,BI36*BG$1*$I36/BG36)</f>
        <v>0</v>
      </c>
      <c r="BI36" s="108"/>
      <c r="BJ36" s="94"/>
      <c r="BK36" s="228">
        <f>IF(ISBLANK(BJ36),0,BL36*BJ$1*$I36/BJ36)</f>
        <v>0</v>
      </c>
      <c r="BL36" s="94"/>
      <c r="BM36" s="95"/>
      <c r="BN36" s="124">
        <f>IF(ISBLANK(BM36),0,BO36*BM$1*$I36/BM36)</f>
        <v>0</v>
      </c>
      <c r="BO36" s="93"/>
      <c r="BP36" s="91"/>
      <c r="BQ36" s="92"/>
      <c r="BR36" s="93"/>
      <c r="BS36" s="91"/>
      <c r="BT36" s="124">
        <f>IF(ISBLANK(BS36),0,BU36*BS$1*$I36/BS36)</f>
        <v>0</v>
      </c>
      <c r="BU36" s="93"/>
      <c r="BV36" s="91"/>
      <c r="BW36" s="124">
        <f>IF(ISBLANK(BV36),0,BX36*BV$1*$I36/BV36)</f>
        <v>0</v>
      </c>
      <c r="BX36" s="93"/>
      <c r="BY36" s="94"/>
      <c r="BZ36" s="124">
        <f>IF(ISBLANK(BY36),0,CA36*BY$1*$I36/BY36)</f>
        <v>0</v>
      </c>
      <c r="CA36" s="108"/>
      <c r="CB36" s="94"/>
      <c r="CC36" s="124">
        <f>IF(ISBLANK(CB36),0,CD36*CB$1*$I36/CB36)</f>
        <v>0</v>
      </c>
      <c r="CD36" s="108"/>
      <c r="CE36" s="94"/>
      <c r="CF36" s="124">
        <f>IF(ISBLANK(CE36),0,CG36*CE$1*$I36/CE36)</f>
        <v>0</v>
      </c>
      <c r="CG36" s="108"/>
      <c r="CH36" s="94"/>
      <c r="CI36" s="124">
        <f>IF(ISBLANK(CH36),0,CJ36*CH$1*$I36/CH36)</f>
        <v>0</v>
      </c>
      <c r="CJ36" s="108"/>
      <c r="CK36" s="94"/>
      <c r="CL36" s="124">
        <f>IF(ISBLANK(CK36),0,CM36*CK$1*$I36/CK36)</f>
        <v>0</v>
      </c>
      <c r="CM36" s="108"/>
      <c r="CN36" s="94"/>
      <c r="CO36" s="94"/>
      <c r="CP36" s="108"/>
      <c r="CQ36" s="91"/>
      <c r="CR36" s="124">
        <f>IF(ISBLANK(CQ36),0,CS36*CQ$1*$I36/CQ36)</f>
        <v>0</v>
      </c>
      <c r="CS36" s="93"/>
      <c r="CT36" s="91"/>
      <c r="CU36" s="124">
        <f>IF(ISBLANK(CT36),0,CV36*CT$1*$I36/CT36)</f>
        <v>0</v>
      </c>
      <c r="CV36" s="93"/>
      <c r="CW36" s="91"/>
      <c r="CX36" s="124">
        <f>IF(ISBLANK(CW36),0,CY36*CW$1*$I36/CW36)</f>
        <v>0</v>
      </c>
      <c r="CY36" s="93"/>
      <c r="CZ36" s="94"/>
      <c r="DA36" s="124">
        <f>IF(ISBLANK(CZ36),0,DB36*CZ$1*$I36/CZ36)</f>
        <v>0</v>
      </c>
      <c r="DB36" s="94"/>
      <c r="DC36" s="95"/>
      <c r="DD36" s="124">
        <f>IF(ISBLANK(DC36),0,DE36*DC$1*$I36/DC36)</f>
        <v>0</v>
      </c>
      <c r="DE36" s="93"/>
      <c r="DF36" s="137"/>
      <c r="DG36" s="124">
        <f>IF(ISBLANK(DF36),0,DH36*DF$1*$I36/DF36)</f>
        <v>0</v>
      </c>
      <c r="DH36" s="139"/>
      <c r="DI36" s="87"/>
      <c r="DJ36" s="124">
        <f>IF(ISBLANK(DI36),0,DK36*DI$1*$I36/DI36)</f>
        <v>0</v>
      </c>
      <c r="DK36" s="89"/>
      <c r="DL36" s="87"/>
      <c r="DM36" s="124">
        <f>IF(ISBLANK(DL36),0,DN36*DL$1*$I36/DL36)</f>
        <v>0</v>
      </c>
      <c r="DN36" s="89"/>
      <c r="DO36" s="87"/>
      <c r="DP36" s="124">
        <f>IF(ISBLANK(DO36),0,DQ36*DO$1*$I36/DO36)</f>
        <v>0</v>
      </c>
      <c r="DQ36" s="89"/>
      <c r="DR36" s="87"/>
      <c r="DS36" s="312">
        <f>IF(ISBLANK(DR36),0,DT36*DR$1*$I36/DR36)</f>
        <v>0</v>
      </c>
      <c r="DT36" s="89"/>
      <c r="DU36" s="87"/>
      <c r="DV36" s="312">
        <f>IF(ISBLANK(DU36),0,DW36*DU$1*$I36/DU36)</f>
        <v>0</v>
      </c>
      <c r="DW36" s="89"/>
      <c r="DX36" s="90"/>
      <c r="DY36" s="124">
        <f>IF(ISBLANK(DX36),0,DZ36*DX$1*$I36/DX36)</f>
        <v>0</v>
      </c>
      <c r="DZ36" s="107"/>
      <c r="EA36" s="87"/>
      <c r="EB36" s="124">
        <f>IF(ISBLANK(EA36),0,EC36*EA$1*$I36/EA36)</f>
        <v>0</v>
      </c>
      <c r="EC36" s="89"/>
      <c r="ED36" s="248">
        <v>0.12927083333333333</v>
      </c>
      <c r="EE36" s="124">
        <f>IF(ISBLANK(ED36),0,EF36*ED$1*$I36/ED36)</f>
        <v>110.74823171277643</v>
      </c>
      <c r="EF36" s="89">
        <v>1</v>
      </c>
      <c r="EG36" s="87"/>
      <c r="EH36" s="124">
        <f>IF(ISBLANK(EG36),0,EI36*EG$1*$I36/EG36)</f>
        <v>0</v>
      </c>
      <c r="EI36" s="89"/>
      <c r="EJ36" s="87"/>
      <c r="EK36" s="124">
        <f>IF(ISBLANK(EJ36),0,EL36*EJ$1*$I36/EJ36)</f>
        <v>0</v>
      </c>
      <c r="EL36" s="89"/>
      <c r="EM36" s="87"/>
      <c r="EN36" s="124">
        <f>IF(ISBLANK(EM36),0,EO36*EM$1*$I36/EM36)</f>
        <v>0</v>
      </c>
      <c r="EO36" s="89"/>
      <c r="EP36" s="25"/>
      <c r="EQ36" s="25"/>
      <c r="ER36" s="26"/>
      <c r="ES36" s="26"/>
      <c r="ET36" s="26"/>
      <c r="EU36" s="26"/>
      <c r="EV36" s="26"/>
      <c r="EW36" s="26"/>
      <c r="EX36" s="26"/>
      <c r="EY36" s="26"/>
      <c r="EZ36" s="26"/>
      <c r="FA36" s="26"/>
      <c r="FB36" s="26"/>
      <c r="FC36" s="26"/>
    </row>
    <row r="37" spans="1:159" s="27" customFormat="1" ht="15.75" customHeight="1" x14ac:dyDescent="0.15">
      <c r="A37" s="324">
        <f>RANK(E37,E$4:E$235,0)</f>
        <v>34</v>
      </c>
      <c r="B37" s="24" t="s">
        <v>382</v>
      </c>
      <c r="C37" s="222" t="s">
        <v>383</v>
      </c>
      <c r="D37" s="241">
        <f>SUM(M37,P37,S37,V37,Y37,AB37,AE37,AH37,AK37,AN37,BC37,BF37,BL37,BO37,BR37,BU37,CA37,CP37,AT37,AW37,AQ37,AZ37,BI37,BX37,CD37,CG37,CJ37,CM37,DB37,DE37,DH37,DK37,DN37,CY37,CV37,CS37,DT37,DW37,DZ37,EC37,EF37,EI37,EL37,EO37)</f>
        <v>4</v>
      </c>
      <c r="E37" s="234">
        <f>SUM(L37,O37,R37,U37,X37,AA37,AD37,AG37,AJ37,AM37,BB37,BE37,BK37,BN37,BQ37,AS37,AV37,AP37,AY37,BH37,BZ37,BT37,BW37,CC37,CF37,CI37,CL37,CO37,DA37,DD37,DG37,DJ37,DM37,CX37,CU37,CR37,DP37,DS37,DV37,DY37,EB37,EE37,EH37,EK37,EN37)</f>
        <v>323.50278214805815</v>
      </c>
      <c r="F37" s="19" t="s">
        <v>569</v>
      </c>
      <c r="G37" s="20" t="s">
        <v>14</v>
      </c>
      <c r="H37" s="21" t="s">
        <v>3</v>
      </c>
      <c r="I37" s="116">
        <f>VLOOKUP(CONCATENATE(G37,H37),Tableau1[],2, FALSE)</f>
        <v>123</v>
      </c>
      <c r="J37" s="183"/>
      <c r="K37" s="132"/>
      <c r="L37" s="228">
        <f>IF(ISBLANK(K37),0,M37*K$1*$I37/K37)</f>
        <v>0</v>
      </c>
      <c r="M37" s="108"/>
      <c r="N37" s="109"/>
      <c r="O37" s="228">
        <f>IF(ISBLANK(N37),0,P37*N$1*$I37/N37)</f>
        <v>0</v>
      </c>
      <c r="P37" s="114"/>
      <c r="Q37" s="109"/>
      <c r="R37" s="188">
        <f>IF(ISBLANK(Q37),0,S37*Q$1*$I37/Q37)</f>
        <v>0</v>
      </c>
      <c r="S37" s="109"/>
      <c r="T37" s="134"/>
      <c r="U37" s="228">
        <f>IF(ISBLANK(T37),0,V37*T$1*$I37/T37)</f>
        <v>0</v>
      </c>
      <c r="V37" s="114"/>
      <c r="W37" s="109"/>
      <c r="X37" s="228">
        <f>IF(ISBLANK(W37),0,Y37*W$1*$I37/W37)</f>
        <v>0</v>
      </c>
      <c r="Y37" s="109"/>
      <c r="Z37" s="153"/>
      <c r="AA37" s="228">
        <f>IF(ISBLANK(Z37),0,AB37*Z$1*$I37/Z37)</f>
        <v>0</v>
      </c>
      <c r="AB37" s="114"/>
      <c r="AC37" s="212"/>
      <c r="AD37" s="228">
        <f>IF(ISBLANK(AC37),0,AE37*AC$1*$I37/AC37)</f>
        <v>0</v>
      </c>
      <c r="AE37" s="114"/>
      <c r="AF37" s="212">
        <v>0.27440972222222221</v>
      </c>
      <c r="AG37" s="228">
        <f>IF(ISBLANK(AF37),0,AH37*AF$1*$I37/AF37)</f>
        <v>221.17069467290904</v>
      </c>
      <c r="AH37" s="114">
        <v>2</v>
      </c>
      <c r="AI37" s="128"/>
      <c r="AJ37" s="228">
        <f>IF(ISBLANK(AI37),0,AK37*AI$1*$I37/AI37)</f>
        <v>0</v>
      </c>
      <c r="AK37" s="94"/>
      <c r="AL37" s="91"/>
      <c r="AM37" s="228">
        <f>IF(ISBLANK(AL37),0,AN37*AL$1*$I37/AL37)</f>
        <v>0</v>
      </c>
      <c r="AN37" s="93"/>
      <c r="AO37" s="91"/>
      <c r="AP37" s="228">
        <f>IF(ISBLANK(AO37),0,AQ37*AO$1*$I37/AO37)</f>
        <v>0</v>
      </c>
      <c r="AQ37" s="93"/>
      <c r="AR37" s="128"/>
      <c r="AS37" s="228">
        <f>IF(ISBLANK(AR37),0,AT37*AR$1*$I37/AR37)</f>
        <v>0</v>
      </c>
      <c r="AT37" s="94"/>
      <c r="AU37" s="128"/>
      <c r="AV37" s="228">
        <f>IF(ISBLANK(AU37),0,AW37*AU$1*$I37/AU37)</f>
        <v>0</v>
      </c>
      <c r="AW37" s="94"/>
      <c r="AX37" s="91"/>
      <c r="AY37" s="113"/>
      <c r="AZ37" s="250"/>
      <c r="BA37" s="94"/>
      <c r="BB37" s="228">
        <f>IF(ISBLANK(BA37),0,BC37*BA$1*$I37/BA37)</f>
        <v>0</v>
      </c>
      <c r="BC37" s="94"/>
      <c r="BD37" s="95"/>
      <c r="BE37" s="228">
        <f>IF(ISBLANK(BD37),0,BF37*BD$1*$I37/BD37)</f>
        <v>0</v>
      </c>
      <c r="BF37" s="93"/>
      <c r="BG37" s="94"/>
      <c r="BH37" s="228">
        <f>IF(ISBLANK(BG37),0,BI37*BG$1*$I37/BG37)</f>
        <v>0</v>
      </c>
      <c r="BI37" s="108"/>
      <c r="BJ37" s="94"/>
      <c r="BK37" s="228">
        <f>IF(ISBLANK(BJ37),0,BL37*BJ$1*$I37/BJ37)</f>
        <v>0</v>
      </c>
      <c r="BL37" s="94"/>
      <c r="BM37" s="91"/>
      <c r="BN37" s="124">
        <f>IF(ISBLANK(BM37),0,BO37*BM$1*$I37/BM37)</f>
        <v>0</v>
      </c>
      <c r="BO37" s="93"/>
      <c r="BP37" s="91"/>
      <c r="BQ37" s="92"/>
      <c r="BR37" s="93"/>
      <c r="BS37" s="95"/>
      <c r="BT37" s="124">
        <f>IF(ISBLANK(BS37),0,BU37*BS$1*$I37/BS37)</f>
        <v>0</v>
      </c>
      <c r="BU37" s="93"/>
      <c r="BV37" s="95"/>
      <c r="BW37" s="124">
        <f>IF(ISBLANK(BV37),0,BX37*BV$1*$I37/BV37)</f>
        <v>0</v>
      </c>
      <c r="BX37" s="93"/>
      <c r="BY37" s="94"/>
      <c r="BZ37" s="124">
        <f>IF(ISBLANK(BY37),0,CA37*BY$1*$I37/BY37)</f>
        <v>0</v>
      </c>
      <c r="CA37" s="108"/>
      <c r="CB37" s="94"/>
      <c r="CC37" s="124">
        <f>IF(ISBLANK(CB37),0,CD37*CB$1*$I37/CB37)</f>
        <v>0</v>
      </c>
      <c r="CD37" s="108"/>
      <c r="CE37" s="94"/>
      <c r="CF37" s="124">
        <f>IF(ISBLANK(CE37),0,CG37*CE$1*$I37/CE37)</f>
        <v>0</v>
      </c>
      <c r="CG37" s="108"/>
      <c r="CH37" s="111">
        <v>0.29108796296296297</v>
      </c>
      <c r="CI37" s="124">
        <f>IF(ISBLANK(CH37),0,CJ37*CH$1*$I37/CH37)</f>
        <v>102.33208747514911</v>
      </c>
      <c r="CJ37" s="108">
        <v>2</v>
      </c>
      <c r="CK37" s="111"/>
      <c r="CL37" s="124">
        <f>IF(ISBLANK(CK37),0,CM37*CK$1*$I37/CK37)</f>
        <v>0</v>
      </c>
      <c r="CM37" s="108"/>
      <c r="CN37" s="94"/>
      <c r="CO37" s="94"/>
      <c r="CP37" s="108"/>
      <c r="CQ37" s="91"/>
      <c r="CR37" s="124">
        <f>IF(ISBLANK(CQ37),0,CS37*CQ$1*$I37/CQ37)</f>
        <v>0</v>
      </c>
      <c r="CS37" s="93"/>
      <c r="CT37" s="91"/>
      <c r="CU37" s="124">
        <f>IF(ISBLANK(CT37),0,CV37*CT$1*$I37/CT37)</f>
        <v>0</v>
      </c>
      <c r="CV37" s="93"/>
      <c r="CW37" s="91"/>
      <c r="CX37" s="124">
        <f>IF(ISBLANK(CW37),0,CY37*CW$1*$I37/CW37)</f>
        <v>0</v>
      </c>
      <c r="CY37" s="93"/>
      <c r="CZ37" s="94"/>
      <c r="DA37" s="124">
        <f>IF(ISBLANK(CZ37),0,DB37*CZ$1*$I37/CZ37)</f>
        <v>0</v>
      </c>
      <c r="DB37" s="94"/>
      <c r="DC37" s="95"/>
      <c r="DD37" s="124">
        <f>IF(ISBLANK(DC37),0,DE37*DC$1*$I37/DC37)</f>
        <v>0</v>
      </c>
      <c r="DE37" s="93"/>
      <c r="DF37" s="95"/>
      <c r="DG37" s="124">
        <f>IF(ISBLANK(DF37),0,DH37*DF$1*$I37/DF37)</f>
        <v>0</v>
      </c>
      <c r="DH37" s="93"/>
      <c r="DI37" s="91"/>
      <c r="DJ37" s="124">
        <f>IF(ISBLANK(DI37),0,DK37*DI$1*$I37/DI37)</f>
        <v>0</v>
      </c>
      <c r="DK37" s="93"/>
      <c r="DL37" s="91"/>
      <c r="DM37" s="124">
        <f>IF(ISBLANK(DL37),0,DN37*DL$1*$I37/DL37)</f>
        <v>0</v>
      </c>
      <c r="DN37" s="93"/>
      <c r="DO37" s="91"/>
      <c r="DP37" s="124">
        <f>IF(ISBLANK(DO37),0,DQ37*DO$1*$I37/DO37)</f>
        <v>0</v>
      </c>
      <c r="DQ37" s="93"/>
      <c r="DR37" s="91"/>
      <c r="DS37" s="312">
        <f>IF(ISBLANK(DR37),0,DT37*DR$1*$I37/DR37)</f>
        <v>0</v>
      </c>
      <c r="DT37" s="93"/>
      <c r="DU37" s="91"/>
      <c r="DV37" s="312">
        <f>IF(ISBLANK(DU37),0,DW37*DU$1*$I37/DU37)</f>
        <v>0</v>
      </c>
      <c r="DW37" s="93"/>
      <c r="DX37" s="94"/>
      <c r="DY37" s="124">
        <f>IF(ISBLANK(DX37),0,DZ37*DX$1*$I37/DX37)</f>
        <v>0</v>
      </c>
      <c r="DZ37" s="108"/>
      <c r="EA37" s="91"/>
      <c r="EB37" s="124">
        <f>IF(ISBLANK(EA37),0,EC37*EA$1*$I37/EA37)</f>
        <v>0</v>
      </c>
      <c r="EC37" s="93"/>
      <c r="ED37" s="91"/>
      <c r="EE37" s="124">
        <f>IF(ISBLANK(ED37),0,EF37*ED$1*$I37/ED37)</f>
        <v>0</v>
      </c>
      <c r="EF37" s="93"/>
      <c r="EG37" s="87"/>
      <c r="EH37" s="124">
        <f>IF(ISBLANK(EG37),0,EI37*EG$1*$I37/EG37)</f>
        <v>0</v>
      </c>
      <c r="EI37" s="89"/>
      <c r="EJ37" s="137"/>
      <c r="EK37" s="124">
        <f>IF(ISBLANK(EJ37),0,EL37*EJ$1*$I37/EJ37)</f>
        <v>0</v>
      </c>
      <c r="EL37" s="139"/>
      <c r="EM37" s="137"/>
      <c r="EN37" s="124">
        <f>IF(ISBLANK(EM37),0,EO37*EM$1*$I37/EM37)</f>
        <v>0</v>
      </c>
      <c r="EO37" s="139"/>
      <c r="EP37" s="25"/>
      <c r="EQ37" s="25"/>
      <c r="ER37" s="26"/>
      <c r="ES37" s="26"/>
      <c r="ET37" s="26"/>
      <c r="EU37" s="26"/>
      <c r="EV37" s="26"/>
      <c r="EW37" s="26"/>
      <c r="EX37" s="26"/>
      <c r="EY37" s="26"/>
      <c r="EZ37" s="26"/>
      <c r="FA37" s="26"/>
      <c r="FB37" s="26"/>
      <c r="FC37" s="26"/>
    </row>
    <row r="38" spans="1:159" s="27" customFormat="1" ht="15.75" customHeight="1" x14ac:dyDescent="0.15">
      <c r="A38" s="324">
        <f>RANK(E38,E$4:E$235,0)</f>
        <v>35</v>
      </c>
      <c r="B38" s="24" t="s">
        <v>299</v>
      </c>
      <c r="C38" s="222" t="s">
        <v>300</v>
      </c>
      <c r="D38" s="241">
        <f>SUM(M38,P38,S38,V38,Y38,AB38,AE38,AH38,AK38,AN38,BC38,BF38,BL38,BO38,BR38,BU38,CA38,CP38,AT38,AW38,AQ38,AZ38,BI38,BX38,CD38,CG38,CJ38,CM38,DB38,DE38,DH38,DK38,DN38,CY38,CV38,CS38,DT38,DW38,DZ38,EC38,EF38,EI38,EL38,EO38)</f>
        <v>3</v>
      </c>
      <c r="E38" s="234">
        <f>SUM(L38,O38,R38,U38,X38,AA38,AD38,AG38,AJ38,AM38,BB38,BE38,BK38,BN38,BQ38,AS38,AV38,AP38,AY38,BH38,BZ38,BT38,BW38,CC38,CF38,CI38,CL38,CO38,DA38,DD38,DG38,DJ38,DM38,CX38,CU38,CR38,DP38,DS38,DV38,DY38,EB38,EE38,EH38,EK38,EN38)</f>
        <v>322.70670939727978</v>
      </c>
      <c r="F38" s="19" t="s">
        <v>500</v>
      </c>
      <c r="G38" s="123" t="s">
        <v>11</v>
      </c>
      <c r="H38" s="119" t="s">
        <v>97</v>
      </c>
      <c r="I38" s="116">
        <f>VLOOKUP(CONCATENATE(G38,H38),Tableau1[],2, FALSE)</f>
        <v>101</v>
      </c>
      <c r="J38" s="183"/>
      <c r="K38" s="132"/>
      <c r="L38" s="228">
        <f>IF(ISBLANK(K38),0,M38*K$1*$I38/K38)</f>
        <v>0</v>
      </c>
      <c r="M38" s="108"/>
      <c r="N38" s="109"/>
      <c r="O38" s="228">
        <f>IF(ISBLANK(N38),0,P38*N$1*$I38/N38)</f>
        <v>0</v>
      </c>
      <c r="P38" s="114"/>
      <c r="Q38" s="109"/>
      <c r="R38" s="188">
        <f>IF(ISBLANK(Q38),0,S38*Q$1*$I38/Q38)</f>
        <v>0</v>
      </c>
      <c r="S38" s="109"/>
      <c r="T38" s="115"/>
      <c r="U38" s="228">
        <f>IF(ISBLANK(T38),0,V38*T$1*$I38/T38)</f>
        <v>0</v>
      </c>
      <c r="V38" s="114"/>
      <c r="W38" s="109"/>
      <c r="X38" s="228">
        <f>IF(ISBLANK(W38),0,Y38*W$1*$I38/W38)</f>
        <v>0</v>
      </c>
      <c r="Y38" s="94"/>
      <c r="Z38" s="154"/>
      <c r="AA38" s="228">
        <f>IF(ISBLANK(Z38),0,AB38*Z$1*$I38/Z38)</f>
        <v>0</v>
      </c>
      <c r="AB38" s="149"/>
      <c r="AC38" s="212">
        <v>6.0752314814814821E-2</v>
      </c>
      <c r="AD38" s="228">
        <f>IF(ISBLANK(AC38),0,AE38*AC$1*$I38/AC38)</f>
        <v>106.81101162126119</v>
      </c>
      <c r="AE38" s="114">
        <v>1</v>
      </c>
      <c r="AF38" s="153"/>
      <c r="AG38" s="228">
        <f>IF(ISBLANK(AF38),0,AH38*AF$1*$I38/AF38)</f>
        <v>0</v>
      </c>
      <c r="AH38" s="114"/>
      <c r="AI38" s="128"/>
      <c r="AJ38" s="228">
        <f>IF(ISBLANK(AI38),0,AK38*AI$1*$I38/AI38)</f>
        <v>0</v>
      </c>
      <c r="AK38" s="94"/>
      <c r="AL38" s="91"/>
      <c r="AM38" s="228">
        <f>IF(ISBLANK(AL38),0,AN38*AL$1*$I38/AL38)</f>
        <v>0</v>
      </c>
      <c r="AN38" s="93"/>
      <c r="AO38" s="91"/>
      <c r="AP38" s="228">
        <f>IF(ISBLANK(AO38),0,AQ38*AO$1*$I38/AO38)</f>
        <v>0</v>
      </c>
      <c r="AQ38" s="93"/>
      <c r="AR38" s="128"/>
      <c r="AS38" s="228">
        <f>IF(ISBLANK(AR38),0,AT38*AR$1*$I38/AR38)</f>
        <v>0</v>
      </c>
      <c r="AT38" s="94"/>
      <c r="AU38" s="128"/>
      <c r="AV38" s="228">
        <f>IF(ISBLANK(AU38),0,AW38*AU$1*$I38/AU38)</f>
        <v>0</v>
      </c>
      <c r="AW38" s="94"/>
      <c r="AX38" s="87"/>
      <c r="AY38" s="249">
        <f>IF(ISBLANK(AX38),0,AZ38*AX$1*$I38/AX38)</f>
        <v>0</v>
      </c>
      <c r="AZ38" s="250"/>
      <c r="BA38" s="94"/>
      <c r="BB38" s="228">
        <f>IF(ISBLANK(BA38),0,BC38*BA$1*$I38/BA38)</f>
        <v>0</v>
      </c>
      <c r="BC38" s="94"/>
      <c r="BD38" s="143">
        <v>0.1095138888888889</v>
      </c>
      <c r="BE38" s="228">
        <f>IF(ISBLANK(BD38),0,BF38*BD$1*$I38/BD38)</f>
        <v>112.2293384062566</v>
      </c>
      <c r="BF38" s="144">
        <v>1</v>
      </c>
      <c r="BG38" s="131"/>
      <c r="BH38" s="228">
        <f>IF(ISBLANK(BG38),0,BI38*BG$1*$I38/BG38)</f>
        <v>0</v>
      </c>
      <c r="BI38" s="108"/>
      <c r="BJ38" s="131"/>
      <c r="BK38" s="228">
        <f>IF(ISBLANK(BJ38),0,BL38*BJ$1*$I38/BJ38)</f>
        <v>0</v>
      </c>
      <c r="BL38" s="94"/>
      <c r="BM38" s="95"/>
      <c r="BN38" s="124">
        <f>IF(ISBLANK(BM38),0,BO38*BM$1*$I38/BM38)</f>
        <v>0</v>
      </c>
      <c r="BO38" s="93"/>
      <c r="BP38" s="95"/>
      <c r="BQ38" s="92"/>
      <c r="BR38" s="93"/>
      <c r="BS38" s="169"/>
      <c r="BT38" s="124">
        <f>IF(ISBLANK(BS38),0,BU38*BS$1*$I38/BS38)</f>
        <v>0</v>
      </c>
      <c r="BU38" s="93"/>
      <c r="BV38" s="169"/>
      <c r="BW38" s="124">
        <f>IF(ISBLANK(BV38),0,BX38*BV$1*$I38/BV38)</f>
        <v>0</v>
      </c>
      <c r="BX38" s="93"/>
      <c r="BY38" s="94"/>
      <c r="BZ38" s="124">
        <f>IF(ISBLANK(BY38),0,CA38*BY$1*$I38/BY38)</f>
        <v>0</v>
      </c>
      <c r="CA38" s="108"/>
      <c r="CB38" s="94"/>
      <c r="CC38" s="124">
        <f>IF(ISBLANK(CB38),0,CD38*CB$1*$I38/CB38)</f>
        <v>0</v>
      </c>
      <c r="CD38" s="108"/>
      <c r="CE38" s="94"/>
      <c r="CF38" s="124">
        <f>IF(ISBLANK(CE38),0,CG38*CE$1*$I38/CE38)</f>
        <v>0</v>
      </c>
      <c r="CG38" s="108"/>
      <c r="CH38" s="94"/>
      <c r="CI38" s="124">
        <f>IF(ISBLANK(CH38),0,CJ38*CH$1*$I38/CH38)</f>
        <v>0</v>
      </c>
      <c r="CJ38" s="108"/>
      <c r="CK38" s="94"/>
      <c r="CL38" s="124">
        <f>IF(ISBLANK(CK38),0,CM38*CK$1*$I38/CK38)</f>
        <v>0</v>
      </c>
      <c r="CM38" s="108"/>
      <c r="CN38" s="94"/>
      <c r="CO38" s="94"/>
      <c r="CP38" s="108"/>
      <c r="CQ38" s="91"/>
      <c r="CR38" s="124">
        <f>IF(ISBLANK(CQ38),0,CS38*CQ$1*$I38/CQ38)</f>
        <v>0</v>
      </c>
      <c r="CS38" s="93"/>
      <c r="CT38" s="111"/>
      <c r="CU38" s="124">
        <f>IF(ISBLANK(CT38),0,CV38*CT$1*$I38/CT38)</f>
        <v>0</v>
      </c>
      <c r="CV38" s="93"/>
      <c r="CW38" s="91"/>
      <c r="CX38" s="124">
        <f>IF(ISBLANK(CW38),0,CY38*CW$1*$I38/CW38)</f>
        <v>0</v>
      </c>
      <c r="CY38" s="93"/>
      <c r="CZ38" s="90"/>
      <c r="DA38" s="124">
        <f>IF(ISBLANK(CZ38),0,DB38*CZ$1*$I38/CZ38)</f>
        <v>0</v>
      </c>
      <c r="DB38" s="90"/>
      <c r="DC38" s="95"/>
      <c r="DD38" s="124">
        <f>IF(ISBLANK(DC38),0,DE38*DC$1*$I38/DC38)</f>
        <v>0</v>
      </c>
      <c r="DE38" s="93"/>
      <c r="DF38" s="137"/>
      <c r="DG38" s="124">
        <f>IF(ISBLANK(DF38),0,DH38*DF$1*$I38/DF38)</f>
        <v>0</v>
      </c>
      <c r="DH38" s="139"/>
      <c r="DI38" s="87"/>
      <c r="DJ38" s="124">
        <f>IF(ISBLANK(DI38),0,DK38*DI$1*$I38/DI38)</f>
        <v>0</v>
      </c>
      <c r="DK38" s="89"/>
      <c r="DL38" s="87"/>
      <c r="DM38" s="124">
        <f>IF(ISBLANK(DL38),0,DN38*DL$1*$I38/DL38)</f>
        <v>0</v>
      </c>
      <c r="DN38" s="89"/>
      <c r="DO38" s="87"/>
      <c r="DP38" s="124">
        <f>IF(ISBLANK(DO38),0,DQ38*DO$1*$I38/DO38)</f>
        <v>0</v>
      </c>
      <c r="DQ38" s="89"/>
      <c r="DR38" s="87"/>
      <c r="DS38" s="312">
        <f>IF(ISBLANK(DR38),0,DT38*DR$1*$I38/DR38)</f>
        <v>0</v>
      </c>
      <c r="DT38" s="89"/>
      <c r="DU38" s="87"/>
      <c r="DV38" s="312">
        <f>IF(ISBLANK(DU38),0,DW38*DU$1*$I38/DU38)</f>
        <v>0</v>
      </c>
      <c r="DW38" s="89"/>
      <c r="DX38" s="90"/>
      <c r="DY38" s="124">
        <f>IF(ISBLANK(DX38),0,DZ38*DX$1*$I38/DX38)</f>
        <v>0</v>
      </c>
      <c r="DZ38" s="107"/>
      <c r="EA38" s="87"/>
      <c r="EB38" s="124">
        <f>IF(ISBLANK(EA38),0,EC38*EA$1*$I38/EA38)</f>
        <v>0</v>
      </c>
      <c r="EC38" s="89"/>
      <c r="ED38" s="248">
        <v>0.13810185185185184</v>
      </c>
      <c r="EE38" s="124">
        <f>IF(ISBLANK(ED38),0,EF38*ED$1*$I38/ED38)</f>
        <v>103.66635936976199</v>
      </c>
      <c r="EF38" s="89">
        <v>1</v>
      </c>
      <c r="EG38" s="87"/>
      <c r="EH38" s="124">
        <f>IF(ISBLANK(EG38),0,EI38*EG$1*$I38/EG38)</f>
        <v>0</v>
      </c>
      <c r="EI38" s="89"/>
      <c r="EJ38" s="87"/>
      <c r="EK38" s="124">
        <f>IF(ISBLANK(EJ38),0,EL38*EJ$1*$I38/EJ38)</f>
        <v>0</v>
      </c>
      <c r="EL38" s="89"/>
      <c r="EM38" s="87"/>
      <c r="EN38" s="124">
        <f>IF(ISBLANK(EM38),0,EO38*EM$1*$I38/EM38)</f>
        <v>0</v>
      </c>
      <c r="EO38" s="89"/>
      <c r="EP38" s="25"/>
      <c r="EQ38" s="25"/>
      <c r="ER38" s="26"/>
      <c r="ES38" s="26"/>
      <c r="ET38" s="26"/>
      <c r="EU38" s="26"/>
      <c r="EV38" s="26"/>
      <c r="EW38" s="26"/>
      <c r="EX38" s="26"/>
      <c r="EY38" s="26"/>
      <c r="EZ38" s="26"/>
      <c r="FA38" s="26"/>
      <c r="FB38" s="26"/>
      <c r="FC38" s="26"/>
    </row>
    <row r="39" spans="1:159" s="27" customFormat="1" ht="15.75" customHeight="1" x14ac:dyDescent="0.15">
      <c r="A39" s="324">
        <f>RANK(E39,E$4:E$235,0)</f>
        <v>36</v>
      </c>
      <c r="B39" s="24" t="s">
        <v>242</v>
      </c>
      <c r="C39" s="222" t="s">
        <v>243</v>
      </c>
      <c r="D39" s="241">
        <f>SUM(M39,P39,S39,V39,Y39,AB39,AE39,AH39,AK39,AN39,BC39,BF39,BL39,BO39,BR39,BU39,CA39,CP39,AT39,AW39,AQ39,AZ39,BI39,BX39,CD39,CG39,CJ39,CM39,DB39,DE39,DH39,DK39,DN39,CY39,CV39,CS39,DT39,DW39,DZ39,EC39,EF39,EI39,EL39,EO39)</f>
        <v>3</v>
      </c>
      <c r="E39" s="234">
        <f>SUM(L39,O39,R39,U39,X39,AA39,AD39,AG39,AJ39,AM39,BB39,BE39,BK39,BN39,BQ39,AS39,AV39,AP39,AY39,BH39,BZ39,BT39,BW39,CC39,CF39,CI39,CL39,CO39,DA39,DD39,DG39,DJ39,DM39,CX39,CU39,CR39,DP39,DS39,DV39,DY39,EB39,EE39,EH39,EK39,EN39)</f>
        <v>304.13774160733135</v>
      </c>
      <c r="F39" s="19" t="s">
        <v>452</v>
      </c>
      <c r="G39" s="20" t="s">
        <v>9</v>
      </c>
      <c r="H39" s="21" t="s">
        <v>3</v>
      </c>
      <c r="I39" s="116">
        <f>VLOOKUP(CONCATENATE(G39,H39),Tableau1[],2, FALSE)</f>
        <v>110</v>
      </c>
      <c r="J39" s="183"/>
      <c r="K39" s="161"/>
      <c r="L39" s="228">
        <f>IF(ISBLANK(K39),0,M39*K$1*$I39/K39)</f>
        <v>0</v>
      </c>
      <c r="M39" s="162"/>
      <c r="N39" s="131"/>
      <c r="O39" s="228">
        <f>IF(ISBLANK(N39),0,P39*N$1*$I39/N39)</f>
        <v>0</v>
      </c>
      <c r="P39" s="108"/>
      <c r="Q39" s="131"/>
      <c r="R39" s="188">
        <f>IF(ISBLANK(Q39),0,S39*Q$1*$I39/Q39)</f>
        <v>0</v>
      </c>
      <c r="S39" s="94"/>
      <c r="T39" s="91"/>
      <c r="U39" s="228">
        <f>IF(ISBLANK(T39),0,V39*T$1*$I39/T39)</f>
        <v>0</v>
      </c>
      <c r="V39" s="93"/>
      <c r="W39" s="125"/>
      <c r="X39" s="228">
        <f>IF(ISBLANK(W39),0,Y39*W$1*$I39/W39)</f>
        <v>0</v>
      </c>
      <c r="Y39" s="94"/>
      <c r="Z39" s="160"/>
      <c r="AA39" s="228">
        <f>IF(ISBLANK(Z39),0,AB39*Z$1*$I39/Z39)</f>
        <v>0</v>
      </c>
      <c r="AB39" s="149"/>
      <c r="AC39" s="212">
        <v>7.0625000000000007E-2</v>
      </c>
      <c r="AD39" s="228">
        <f>IF(ISBLANK(AC39),0,AE39*AC$1*$I39/AC39)</f>
        <v>100.0671910848902</v>
      </c>
      <c r="AE39" s="108">
        <v>1</v>
      </c>
      <c r="AF39" s="160"/>
      <c r="AG39" s="228">
        <f>IF(ISBLANK(AF39),0,AH39*AF$1*$I39/AF39)</f>
        <v>0</v>
      </c>
      <c r="AH39" s="149"/>
      <c r="AI39" s="159"/>
      <c r="AJ39" s="228">
        <f>IF(ISBLANK(AI39),0,AK39*AI$1*$I39/AI39)</f>
        <v>0</v>
      </c>
      <c r="AK39" s="125"/>
      <c r="AL39" s="87"/>
      <c r="AM39" s="228">
        <f>IF(ISBLANK(AL39),0,AN39*AL$1*$I39/AL39)</f>
        <v>0</v>
      </c>
      <c r="AN39" s="89"/>
      <c r="AO39" s="87"/>
      <c r="AP39" s="228">
        <f>IF(ISBLANK(AO39),0,AQ39*AO$1*$I39/AO39)</f>
        <v>0</v>
      </c>
      <c r="AQ39" s="89"/>
      <c r="AR39" s="129"/>
      <c r="AS39" s="228">
        <f>IF(ISBLANK(AR39),0,AT39*AR$1*$I39/AR39)</f>
        <v>0</v>
      </c>
      <c r="AT39" s="90"/>
      <c r="AU39" s="129"/>
      <c r="AV39" s="228">
        <f>IF(ISBLANK(AU39),0,AW39*AU$1*$I39/AU39)</f>
        <v>0</v>
      </c>
      <c r="AW39" s="90"/>
      <c r="AX39" s="87"/>
      <c r="AY39" s="249">
        <f>IF(ISBLANK(AX39),0,AZ39*AX$1*$I39/AX39)</f>
        <v>0</v>
      </c>
      <c r="AZ39" s="250"/>
      <c r="BA39" s="90"/>
      <c r="BB39" s="228">
        <f>IF(ISBLANK(BA39),0,BC39*BA$1*$I39/BA39)</f>
        <v>0</v>
      </c>
      <c r="BC39" s="90"/>
      <c r="BD39" s="248">
        <v>0.12982638888888889</v>
      </c>
      <c r="BE39" s="228">
        <f>IF(ISBLANK(BD39),0,BF39*BD$1*$I39/BD39)</f>
        <v>103.1059998216992</v>
      </c>
      <c r="BF39" s="89">
        <v>1</v>
      </c>
      <c r="BG39" s="90"/>
      <c r="BH39" s="228">
        <f>IF(ISBLANK(BG39),0,BI39*BG$1*$I39/BG39)</f>
        <v>0</v>
      </c>
      <c r="BI39" s="107"/>
      <c r="BJ39" s="90"/>
      <c r="BK39" s="228">
        <f>IF(ISBLANK(BJ39),0,BL39*BJ$1*$I39/BJ39)</f>
        <v>0</v>
      </c>
      <c r="BL39" s="90"/>
      <c r="BM39" s="87"/>
      <c r="BN39" s="124">
        <f>IF(ISBLANK(BM39),0,BO39*BM$1*$I39/BM39)</f>
        <v>0</v>
      </c>
      <c r="BO39" s="89"/>
      <c r="BP39" s="87"/>
      <c r="BQ39" s="88"/>
      <c r="BR39" s="89"/>
      <c r="BS39" s="87"/>
      <c r="BT39" s="124">
        <f>IF(ISBLANK(BS39),0,BU39*BS$1*$I39/BS39)</f>
        <v>0</v>
      </c>
      <c r="BU39" s="89"/>
      <c r="BV39" s="87"/>
      <c r="BW39" s="124">
        <f>IF(ISBLANK(BV39),0,BX39*BV$1*$I39/BV39)</f>
        <v>0</v>
      </c>
      <c r="BX39" s="89"/>
      <c r="BY39" s="90"/>
      <c r="BZ39" s="124">
        <f>IF(ISBLANK(BY39),0,CA39*BY$1*$I39/BY39)</f>
        <v>0</v>
      </c>
      <c r="CA39" s="107"/>
      <c r="CB39" s="90"/>
      <c r="CC39" s="124">
        <f>IF(ISBLANK(CB39),0,CD39*CB$1*$I39/CB39)</f>
        <v>0</v>
      </c>
      <c r="CD39" s="107"/>
      <c r="CE39" s="90"/>
      <c r="CF39" s="124">
        <f>IF(ISBLANK(CE39),0,CG39*CE$1*$I39/CE39)</f>
        <v>0</v>
      </c>
      <c r="CG39" s="107"/>
      <c r="CH39" s="90"/>
      <c r="CI39" s="124">
        <f>IF(ISBLANK(CH39),0,CJ39*CH$1*$I39/CH39)</f>
        <v>0</v>
      </c>
      <c r="CJ39" s="107"/>
      <c r="CK39" s="90"/>
      <c r="CL39" s="124">
        <f>IF(ISBLANK(CK39),0,CM39*CK$1*$I39/CK39)</f>
        <v>0</v>
      </c>
      <c r="CM39" s="107"/>
      <c r="CN39" s="90"/>
      <c r="CO39" s="90"/>
      <c r="CP39" s="107"/>
      <c r="CQ39" s="87"/>
      <c r="CR39" s="124">
        <f>IF(ISBLANK(CQ39),0,CS39*CQ$1*$I39/CQ39)</f>
        <v>0</v>
      </c>
      <c r="CS39" s="89"/>
      <c r="CT39" s="87"/>
      <c r="CU39" s="124">
        <f>IF(ISBLANK(CT39),0,CV39*CT$1*$I39/CT39)</f>
        <v>0</v>
      </c>
      <c r="CV39" s="89"/>
      <c r="CW39" s="87"/>
      <c r="CX39" s="124">
        <f>IF(ISBLANK(CW39),0,CY39*CW$1*$I39/CW39)</f>
        <v>0</v>
      </c>
      <c r="CY39" s="89"/>
      <c r="CZ39" s="90"/>
      <c r="DA39" s="124">
        <f>IF(ISBLANK(CZ39),0,DB39*CZ$1*$I39/CZ39)</f>
        <v>0</v>
      </c>
      <c r="DB39" s="90"/>
      <c r="DC39" s="87"/>
      <c r="DD39" s="124">
        <f>IF(ISBLANK(DC39),0,DE39*DC$1*$I39/DC39)</f>
        <v>0</v>
      </c>
      <c r="DE39" s="89"/>
      <c r="DF39" s="87"/>
      <c r="DG39" s="124">
        <f>IF(ISBLANK(DF39),0,DH39*DF$1*$I39/DF39)</f>
        <v>0</v>
      </c>
      <c r="DH39" s="89"/>
      <c r="DI39" s="87"/>
      <c r="DJ39" s="124">
        <f>IF(ISBLANK(DI39),0,DK39*DI$1*$I39/DI39)</f>
        <v>0</v>
      </c>
      <c r="DK39" s="89"/>
      <c r="DL39" s="137"/>
      <c r="DM39" s="124">
        <f>IF(ISBLANK(DL39),0,DN39*DL$1*$I39/DL39)</f>
        <v>0</v>
      </c>
      <c r="DN39" s="139"/>
      <c r="DO39" s="137"/>
      <c r="DP39" s="124">
        <f>IF(ISBLANK(DO39),0,DQ39*DO$1*$I39/DO39)</f>
        <v>0</v>
      </c>
      <c r="DQ39" s="139"/>
      <c r="DR39" s="137"/>
      <c r="DS39" s="312">
        <f>IF(ISBLANK(DR39),0,DT39*DR$1*$I39/DR39)</f>
        <v>0</v>
      </c>
      <c r="DT39" s="139"/>
      <c r="DU39" s="137"/>
      <c r="DV39" s="312">
        <f>IF(ISBLANK(DU39),0,DW39*DU$1*$I39/DU39)</f>
        <v>0</v>
      </c>
      <c r="DW39" s="139"/>
      <c r="DX39" s="125"/>
      <c r="DY39" s="124">
        <f>IF(ISBLANK(DX39),0,DZ39*DX$1*$I39/DX39)</f>
        <v>0</v>
      </c>
      <c r="DZ39" s="149"/>
      <c r="EA39" s="137"/>
      <c r="EB39" s="124">
        <f>IF(ISBLANK(EA39),0,EC39*EA$1*$I39/EA39)</f>
        <v>0</v>
      </c>
      <c r="EC39" s="139"/>
      <c r="ED39" s="248">
        <v>0.15443287037037037</v>
      </c>
      <c r="EE39" s="124">
        <f>IF(ISBLANK(ED39),0,EF39*ED$1*$I39/ED39)</f>
        <v>100.96455070074197</v>
      </c>
      <c r="EF39" s="89">
        <v>1</v>
      </c>
      <c r="EG39" s="91"/>
      <c r="EH39" s="124">
        <f>IF(ISBLANK(EG39),0,EI39*EG$1*$I39/EG39)</f>
        <v>0</v>
      </c>
      <c r="EI39" s="93"/>
      <c r="EJ39" s="91"/>
      <c r="EK39" s="124">
        <f>IF(ISBLANK(EJ39),0,EL39*EJ$1*$I39/EJ39)</f>
        <v>0</v>
      </c>
      <c r="EL39" s="93"/>
      <c r="EM39" s="91"/>
      <c r="EN39" s="124">
        <f>IF(ISBLANK(EM39),0,EO39*EM$1*$I39/EM39)</f>
        <v>0</v>
      </c>
      <c r="EO39" s="93"/>
      <c r="EP39" s="25"/>
      <c r="EQ39" s="25"/>
      <c r="ER39" s="26"/>
      <c r="ES39" s="26"/>
      <c r="ET39" s="26"/>
      <c r="EU39" s="26"/>
      <c r="EV39" s="26"/>
      <c r="EW39" s="26"/>
      <c r="EX39" s="26"/>
      <c r="EY39" s="26"/>
      <c r="EZ39" s="26"/>
      <c r="FA39" s="26"/>
      <c r="FB39" s="26"/>
      <c r="FC39" s="26"/>
    </row>
    <row r="40" spans="1:159" s="27" customFormat="1" ht="16.5" customHeight="1" x14ac:dyDescent="0.15">
      <c r="A40" s="324">
        <f>RANK(E40,E$4:E$235,0)</f>
        <v>37</v>
      </c>
      <c r="B40" s="24" t="s">
        <v>347</v>
      </c>
      <c r="C40" s="222" t="s">
        <v>348</v>
      </c>
      <c r="D40" s="241">
        <f>SUM(M40,P40,S40,V40,Y40,AB40,AE40,AH40,AK40,AN40,BC40,BF40,BL40,BO40,BR40,BU40,CA40,CP40,AT40,AW40,AQ40,AZ40,BI40,BX40,CD40,CG40,CJ40,CM40,DB40,DE40,DH40,DK40,DN40,CY40,CV40,CS40,DT40,DW40,DZ40,EC40,EF40,EI40,EL40,EO40)</f>
        <v>3</v>
      </c>
      <c r="E40" s="234">
        <f>SUM(L40,O40,R40,U40,X40,AA40,AD40,AG40,AJ40,AM40,BB40,BE40,BK40,BN40,BQ40,AS40,AV40,AP40,AY40,BH40,BZ40,BT40,BW40,CC40,CF40,CI40,CL40,CO40,DA40,DD40,DG40,DJ40,DM40,CX40,CU40,CR40,DP40,DS40,DV40,DY40,EB40,EE40,EH40,EK40,EN40)</f>
        <v>297.31120363747829</v>
      </c>
      <c r="F40" s="110" t="s">
        <v>539</v>
      </c>
      <c r="G40" s="123" t="s">
        <v>12</v>
      </c>
      <c r="H40" s="142" t="s">
        <v>97</v>
      </c>
      <c r="I40" s="116">
        <f>VLOOKUP(CONCATENATE(G40,H40),Tableau1[],2, FALSE)</f>
        <v>101</v>
      </c>
      <c r="J40" s="183"/>
      <c r="K40" s="111"/>
      <c r="L40" s="228">
        <f>IF(ISBLANK(K40),0,M40*K$1*$I40/K40)</f>
        <v>0</v>
      </c>
      <c r="M40" s="108"/>
      <c r="N40" s="109"/>
      <c r="O40" s="228">
        <f>IF(ISBLANK(N40),0,P40*N$1*$I40/N40)</f>
        <v>0</v>
      </c>
      <c r="P40" s="114"/>
      <c r="Q40" s="109"/>
      <c r="R40" s="188">
        <f>IF(ISBLANK(Q40),0,S40*Q$1*$I40/Q40)</f>
        <v>0</v>
      </c>
      <c r="S40" s="94"/>
      <c r="T40" s="120"/>
      <c r="U40" s="228">
        <f>IF(ISBLANK(T40),0,V40*T$1*$I40/T40)</f>
        <v>0</v>
      </c>
      <c r="V40" s="114"/>
      <c r="W40" s="109"/>
      <c r="X40" s="228">
        <f>IF(ISBLANK(W40),0,Y40*W$1*$I40/W40)</f>
        <v>0</v>
      </c>
      <c r="Y40" s="94"/>
      <c r="Z40" s="135"/>
      <c r="AA40" s="228">
        <f>IF(ISBLANK(Z40),0,AB40*Z$1*$I40/Z40)</f>
        <v>0</v>
      </c>
      <c r="AB40" s="114"/>
      <c r="AC40" s="212"/>
      <c r="AD40" s="228">
        <f>IF(ISBLANK(AC40),0,AE40*AC$1*$I40/AC40)</f>
        <v>0</v>
      </c>
      <c r="AE40" s="114"/>
      <c r="AF40" s="153"/>
      <c r="AG40" s="228">
        <f>IF(ISBLANK(AF40),0,AH40*AF$1*$I40/AF40)</f>
        <v>0</v>
      </c>
      <c r="AH40" s="114"/>
      <c r="AI40" s="128"/>
      <c r="AJ40" s="228">
        <f>IF(ISBLANK(AI40),0,AK40*AI$1*$I40/AI40)</f>
        <v>0</v>
      </c>
      <c r="AK40" s="94"/>
      <c r="AL40" s="91"/>
      <c r="AM40" s="228">
        <f>IF(ISBLANK(AL40),0,AN40*AL$1*$I40/AL40)</f>
        <v>0</v>
      </c>
      <c r="AN40" s="93"/>
      <c r="AO40" s="91"/>
      <c r="AP40" s="228">
        <f>IF(ISBLANK(AO40),0,AQ40*AO$1*$I40/AO40)</f>
        <v>0</v>
      </c>
      <c r="AQ40" s="93"/>
      <c r="AR40" s="128"/>
      <c r="AS40" s="228">
        <f>IF(ISBLANK(AR40),0,AT40*AR$1*$I40/AR40)</f>
        <v>0</v>
      </c>
      <c r="AT40" s="94"/>
      <c r="AU40" s="128"/>
      <c r="AV40" s="228">
        <f>IF(ISBLANK(AU40),0,AW40*AU$1*$I40/AU40)</f>
        <v>0</v>
      </c>
      <c r="AW40" s="94"/>
      <c r="AX40" s="91"/>
      <c r="AY40" s="249">
        <f>IF(ISBLANK(AX40),0,AZ40*AX$1*$I40/AX40)</f>
        <v>0</v>
      </c>
      <c r="AZ40" s="250"/>
      <c r="BA40" s="94"/>
      <c r="BB40" s="228">
        <f>IF(ISBLANK(BA40),0,BC40*BA$1*$I40/BA40)</f>
        <v>0</v>
      </c>
      <c r="BC40" s="94"/>
      <c r="BD40" s="95"/>
      <c r="BE40" s="228">
        <f>IF(ISBLANK(BD40),0,BF40*BD$1*$I40/BD40)</f>
        <v>0</v>
      </c>
      <c r="BF40" s="93"/>
      <c r="BG40" s="131"/>
      <c r="BH40" s="228">
        <f>IF(ISBLANK(BG40),0,BI40*BG$1*$I40/BG40)</f>
        <v>0</v>
      </c>
      <c r="BI40" s="108"/>
      <c r="BJ40" s="131"/>
      <c r="BK40" s="228">
        <f>IF(ISBLANK(BJ40),0,BL40*BJ$1*$I40/BJ40)</f>
        <v>0</v>
      </c>
      <c r="BL40" s="94"/>
      <c r="BM40" s="95"/>
      <c r="BN40" s="124">
        <f>IF(ISBLANK(BM40),0,BO40*BM$1*$I40/BM40)</f>
        <v>0</v>
      </c>
      <c r="BO40" s="93"/>
      <c r="BP40" s="91"/>
      <c r="BQ40" s="92"/>
      <c r="BR40" s="93"/>
      <c r="BS40" s="91"/>
      <c r="BT40" s="124">
        <f>IF(ISBLANK(BS40),0,BU40*BS$1*$I40/BS40)</f>
        <v>0</v>
      </c>
      <c r="BU40" s="93"/>
      <c r="BV40" s="91"/>
      <c r="BW40" s="124">
        <f>IF(ISBLANK(BV40),0,BX40*BV$1*$I40/BV40)</f>
        <v>0</v>
      </c>
      <c r="BX40" s="93"/>
      <c r="BY40" s="94"/>
      <c r="BZ40" s="124">
        <f>IF(ISBLANK(BY40),0,CA40*BY$1*$I40/BY40)</f>
        <v>0</v>
      </c>
      <c r="CA40" s="108"/>
      <c r="CB40" s="94"/>
      <c r="CC40" s="124">
        <f>IF(ISBLANK(CB40),0,CD40*CB$1*$I40/CB40)</f>
        <v>0</v>
      </c>
      <c r="CD40" s="108"/>
      <c r="CE40" s="94"/>
      <c r="CF40" s="124">
        <f>IF(ISBLANK(CE40),0,CG40*CE$1*$I40/CE40)</f>
        <v>0</v>
      </c>
      <c r="CG40" s="108"/>
      <c r="CH40" s="94"/>
      <c r="CI40" s="124">
        <f>IF(ISBLANK(CH40),0,CJ40*CH$1*$I40/CH40)</f>
        <v>0</v>
      </c>
      <c r="CJ40" s="108"/>
      <c r="CK40" s="94"/>
      <c r="CL40" s="124">
        <f>IF(ISBLANK(CK40),0,CM40*CK$1*$I40/CK40)</f>
        <v>0</v>
      </c>
      <c r="CM40" s="108"/>
      <c r="CN40" s="94"/>
      <c r="CO40" s="94"/>
      <c r="CP40" s="108"/>
      <c r="CQ40" s="91"/>
      <c r="CR40" s="124">
        <f>IF(ISBLANK(CQ40),0,CS40*CQ$1*$I40/CQ40)</f>
        <v>0</v>
      </c>
      <c r="CS40" s="93"/>
      <c r="CT40" s="91"/>
      <c r="CU40" s="124">
        <f>IF(ISBLANK(CT40),0,CV40*CT$1*$I40/CT40)</f>
        <v>0</v>
      </c>
      <c r="CV40" s="93"/>
      <c r="CW40" s="91"/>
      <c r="CX40" s="124">
        <f>IF(ISBLANK(CW40),0,CY40*CW$1*$I40/CW40)</f>
        <v>0</v>
      </c>
      <c r="CY40" s="93"/>
      <c r="CZ40" s="94"/>
      <c r="DA40" s="124">
        <f>IF(ISBLANK(CZ40),0,DB40*CZ$1*$I40/CZ40)</f>
        <v>0</v>
      </c>
      <c r="DB40" s="94"/>
      <c r="DC40" s="95"/>
      <c r="DD40" s="124">
        <f>IF(ISBLANK(DC40),0,DE40*DC$1*$I40/DC40)</f>
        <v>0</v>
      </c>
      <c r="DE40" s="93"/>
      <c r="DF40" s="95"/>
      <c r="DG40" s="124">
        <f>IF(ISBLANK(DF40),0,DH40*DF$1*$I40/DF40)</f>
        <v>0</v>
      </c>
      <c r="DH40" s="93"/>
      <c r="DI40" s="91"/>
      <c r="DJ40" s="124">
        <f>IF(ISBLANK(DI40),0,DK40*DI$1*$I40/DI40)</f>
        <v>0</v>
      </c>
      <c r="DK40" s="93"/>
      <c r="DL40" s="91"/>
      <c r="DM40" s="124">
        <f>IF(ISBLANK(DL40),0,DN40*DL$1*$I40/DL40)</f>
        <v>0</v>
      </c>
      <c r="DN40" s="93"/>
      <c r="DO40" s="91"/>
      <c r="DP40" s="124">
        <f>IF(ISBLANK(DO40),0,DQ40*DO$1*$I40/DO40)</f>
        <v>0</v>
      </c>
      <c r="DQ40" s="93"/>
      <c r="DR40" s="91"/>
      <c r="DS40" s="312">
        <f>IF(ISBLANK(DR40),0,DT40*DR$1*$I40/DR40)</f>
        <v>0</v>
      </c>
      <c r="DT40" s="93"/>
      <c r="DU40" s="91"/>
      <c r="DV40" s="312">
        <f>IF(ISBLANK(DU40),0,DW40*DU$1*$I40/DU40)</f>
        <v>0</v>
      </c>
      <c r="DW40" s="93"/>
      <c r="DX40" s="94"/>
      <c r="DY40" s="124">
        <f>IF(ISBLANK(DX40),0,DZ40*DX$1*$I40/DX40)</f>
        <v>0</v>
      </c>
      <c r="DZ40" s="108"/>
      <c r="EA40" s="91"/>
      <c r="EB40" s="124">
        <f>IF(ISBLANK(EA40),0,EC40*EA$1*$I40/EA40)</f>
        <v>0</v>
      </c>
      <c r="EC40" s="93"/>
      <c r="ED40" s="91"/>
      <c r="EE40" s="124">
        <f>IF(ISBLANK(ED40),0,EF40*ED$1*$I40/ED40)</f>
        <v>0</v>
      </c>
      <c r="EF40" s="93"/>
      <c r="EG40" s="87"/>
      <c r="EH40" s="124">
        <f>IF(ISBLANK(EG40),0,EI40*EG$1*$I40/EG40)</f>
        <v>0</v>
      </c>
      <c r="EI40" s="89"/>
      <c r="EJ40" s="87"/>
      <c r="EK40" s="124">
        <f>IF(ISBLANK(EJ40),0,EL40*EJ$1*$I40/EJ40)</f>
        <v>0</v>
      </c>
      <c r="EL40" s="89"/>
      <c r="EM40" s="248">
        <v>0.45310185185185187</v>
      </c>
      <c r="EN40" s="124">
        <f>IF(ISBLANK(EM40),0,EO40*EM$1*$I40/EM40)</f>
        <v>297.31120363747829</v>
      </c>
      <c r="EO40" s="89">
        <v>3</v>
      </c>
      <c r="EP40" s="25"/>
      <c r="EQ40" s="25"/>
      <c r="ER40" s="26"/>
      <c r="ES40" s="26"/>
      <c r="ET40" s="26"/>
      <c r="EU40" s="26"/>
      <c r="EV40" s="26"/>
      <c r="EW40" s="26"/>
      <c r="EX40" s="26"/>
      <c r="EY40" s="26"/>
      <c r="EZ40" s="26"/>
      <c r="FA40" s="26"/>
      <c r="FB40" s="26"/>
      <c r="FC40" s="26"/>
    </row>
    <row r="41" spans="1:159" s="27" customFormat="1" ht="16.5" customHeight="1" x14ac:dyDescent="0.15">
      <c r="A41" s="324">
        <f>RANK(E41,E$4:E$235,0)</f>
        <v>38</v>
      </c>
      <c r="B41" s="24" t="s">
        <v>147</v>
      </c>
      <c r="C41" s="222" t="s">
        <v>130</v>
      </c>
      <c r="D41" s="241">
        <f>SUM(M41,P41,S41,V41,Y41,AB41,AE41,AH41,AK41,AN41,BC41,BF41,BL41,BO41,BR41,BU41,CA41,CP41,AT41,AW41,AQ41,AZ41,BI41,BX41,CD41,CG41,CJ41,CM41,DB41,DE41,DH41,DK41,DN41,CY41,CV41,CS41,DT41,DW41,DZ41,EC41,EF41,EI41,EL41,EO41)</f>
        <v>3</v>
      </c>
      <c r="E41" s="234">
        <f>SUM(L41,O41,R41,U41,X41,AA41,AD41,AG41,AJ41,AM41,BB41,BE41,BK41,BN41,BQ41,AS41,AV41,AP41,AY41,BH41,BZ41,BT41,BW41,CC41,CF41,CI41,CL41,CO41,DA41,DD41,DG41,DJ41,DM41,CX41,CU41,CR41,DP41,DS41,DV41,DY41,EB41,EE41,EH41,EK41,EN41)</f>
        <v>292.82287039670905</v>
      </c>
      <c r="F41" s="110" t="s">
        <v>548</v>
      </c>
      <c r="G41" s="123" t="s">
        <v>12</v>
      </c>
      <c r="H41" s="142" t="s">
        <v>97</v>
      </c>
      <c r="I41" s="116">
        <f>VLOOKUP(CONCATENATE(G41,H41),Tableau1[],2, FALSE)</f>
        <v>101</v>
      </c>
      <c r="J41" s="183"/>
      <c r="K41" s="132"/>
      <c r="L41" s="228">
        <f>IF(ISBLANK(K41),0,M41*K$1*$I41/K41)</f>
        <v>0</v>
      </c>
      <c r="M41" s="108"/>
      <c r="N41" s="94"/>
      <c r="O41" s="228">
        <f>IF(ISBLANK(N41),0,P41*N$1*$I41/N41)</f>
        <v>0</v>
      </c>
      <c r="P41" s="108"/>
      <c r="Q41" s="94"/>
      <c r="R41" s="188">
        <f>IF(ISBLANK(Q41),0,S41*Q$1*$I41/Q41)</f>
        <v>0</v>
      </c>
      <c r="S41" s="94"/>
      <c r="T41" s="134"/>
      <c r="U41" s="228">
        <f>IF(ISBLANK(T41),0,V41*T$1*$I41/T41)</f>
        <v>0</v>
      </c>
      <c r="V41" s="114"/>
      <c r="W41" s="109"/>
      <c r="X41" s="228">
        <f>IF(ISBLANK(W41),0,Y41*W$1*$I41/W41)</f>
        <v>0</v>
      </c>
      <c r="Y41" s="109"/>
      <c r="Z41" s="153"/>
      <c r="AA41" s="228">
        <f>IF(ISBLANK(Z41),0,AB41*Z$1*$I41/Z41)</f>
        <v>0</v>
      </c>
      <c r="AB41" s="108"/>
      <c r="AC41" s="212"/>
      <c r="AD41" s="228">
        <f>IF(ISBLANK(AC41),0,AE41*AC$1*$I41/AC41)</f>
        <v>0</v>
      </c>
      <c r="AE41" s="108"/>
      <c r="AF41" s="153"/>
      <c r="AG41" s="228">
        <f>IF(ISBLANK(AF41),0,AH41*AF$1*$I41/AF41)</f>
        <v>0</v>
      </c>
      <c r="AH41" s="114"/>
      <c r="AI41" s="128"/>
      <c r="AJ41" s="228">
        <f>IF(ISBLANK(AI41),0,AK41*AI$1*$I41/AI41)</f>
        <v>0</v>
      </c>
      <c r="AK41" s="94"/>
      <c r="AL41" s="95"/>
      <c r="AM41" s="228">
        <f>IF(ISBLANK(AL41),0,AN41*AL$1*$I41/AL41)</f>
        <v>0</v>
      </c>
      <c r="AN41" s="93"/>
      <c r="AO41" s="95"/>
      <c r="AP41" s="228">
        <f>IF(ISBLANK(AO41),0,AQ41*AO$1*$I41/AO41)</f>
        <v>0</v>
      </c>
      <c r="AQ41" s="93"/>
      <c r="AR41" s="135"/>
      <c r="AS41" s="228">
        <f>IF(ISBLANK(AR41),0,AT41*AR$1*$I41/AR41)</f>
        <v>0</v>
      </c>
      <c r="AT41" s="94"/>
      <c r="AU41" s="135"/>
      <c r="AV41" s="228">
        <f>IF(ISBLANK(AU41),0,AW41*AU$1*$I41/AU41)</f>
        <v>0</v>
      </c>
      <c r="AW41" s="94"/>
      <c r="AX41" s="91">
        <v>0.52894675925925927</v>
      </c>
      <c r="AY41" s="249">
        <f>IF(ISBLANK(AX41),0,AZ41*AX$1*$I41/AX41)</f>
        <v>292.82287039670905</v>
      </c>
      <c r="AZ41" s="250">
        <v>3</v>
      </c>
      <c r="BA41" s="131"/>
      <c r="BB41" s="228">
        <f>IF(ISBLANK(BA41),0,BC41*BA$1*$I41/BA41)</f>
        <v>0</v>
      </c>
      <c r="BC41" s="94"/>
      <c r="BD41" s="91"/>
      <c r="BE41" s="228">
        <f>IF(ISBLANK(BD41),0,BF41*BD$1*$I41/BD41)</f>
        <v>0</v>
      </c>
      <c r="BF41" s="93"/>
      <c r="BG41" s="94"/>
      <c r="BH41" s="228">
        <f>IF(ISBLANK(BG41),0,BI41*BG$1*$I41/BG41)</f>
        <v>0</v>
      </c>
      <c r="BI41" s="108"/>
      <c r="BJ41" s="94"/>
      <c r="BK41" s="228">
        <f>IF(ISBLANK(BJ41),0,BL41*BJ$1*$I41/BJ41)</f>
        <v>0</v>
      </c>
      <c r="BL41" s="94"/>
      <c r="BM41" s="95"/>
      <c r="BN41" s="124">
        <f>IF(ISBLANK(BM41),0,BO41*BM$1*$I41/BM41)</f>
        <v>0</v>
      </c>
      <c r="BO41" s="93"/>
      <c r="BP41" s="91"/>
      <c r="BQ41" s="92"/>
      <c r="BR41" s="93"/>
      <c r="BS41" s="91"/>
      <c r="BT41" s="124">
        <f>IF(ISBLANK(BS41),0,BU41*BS$1*$I41/BS41)</f>
        <v>0</v>
      </c>
      <c r="BU41" s="93"/>
      <c r="BV41" s="91"/>
      <c r="BW41" s="124">
        <f>IF(ISBLANK(BV41),0,BX41*BV$1*$I41/BV41)</f>
        <v>0</v>
      </c>
      <c r="BX41" s="93"/>
      <c r="BY41" s="94"/>
      <c r="BZ41" s="124">
        <f>IF(ISBLANK(BY41),0,CA41*BY$1*$I41/BY41)</f>
        <v>0</v>
      </c>
      <c r="CA41" s="108"/>
      <c r="CB41" s="94"/>
      <c r="CC41" s="124">
        <f>IF(ISBLANK(CB41),0,CD41*CB$1*$I41/CB41)</f>
        <v>0</v>
      </c>
      <c r="CD41" s="108"/>
      <c r="CE41" s="94"/>
      <c r="CF41" s="124">
        <f>IF(ISBLANK(CE41),0,CG41*CE$1*$I41/CE41)</f>
        <v>0</v>
      </c>
      <c r="CG41" s="108"/>
      <c r="CH41" s="94"/>
      <c r="CI41" s="124">
        <f>IF(ISBLANK(CH41),0,CJ41*CH$1*$I41/CH41)</f>
        <v>0</v>
      </c>
      <c r="CJ41" s="108"/>
      <c r="CK41" s="94"/>
      <c r="CL41" s="124">
        <f>IF(ISBLANK(CK41),0,CM41*CK$1*$I41/CK41)</f>
        <v>0</v>
      </c>
      <c r="CM41" s="108"/>
      <c r="CN41" s="94"/>
      <c r="CO41" s="94"/>
      <c r="CP41" s="108"/>
      <c r="CQ41" s="91"/>
      <c r="CR41" s="124">
        <f>IF(ISBLANK(CQ41),0,CS41*CQ$1*$I41/CQ41)</f>
        <v>0</v>
      </c>
      <c r="CS41" s="93"/>
      <c r="CT41" s="91"/>
      <c r="CU41" s="124">
        <f>IF(ISBLANK(CT41),0,CV41*CT$1*$I41/CT41)</f>
        <v>0</v>
      </c>
      <c r="CV41" s="93"/>
      <c r="CW41" s="91"/>
      <c r="CX41" s="124">
        <f>IF(ISBLANK(CW41),0,CY41*CW$1*$I41/CW41)</f>
        <v>0</v>
      </c>
      <c r="CY41" s="93"/>
      <c r="CZ41" s="94"/>
      <c r="DA41" s="124">
        <f>IF(ISBLANK(CZ41),0,DB41*CZ$1*$I41/CZ41)</f>
        <v>0</v>
      </c>
      <c r="DB41" s="94"/>
      <c r="DC41" s="95"/>
      <c r="DD41" s="124">
        <f>IF(ISBLANK(DC41),0,DE41*DC$1*$I41/DC41)</f>
        <v>0</v>
      </c>
      <c r="DE41" s="93"/>
      <c r="DF41" s="95"/>
      <c r="DG41" s="124">
        <f>IF(ISBLANK(DF41),0,DH41*DF$1*$I41/DF41)</f>
        <v>0</v>
      </c>
      <c r="DH41" s="93"/>
      <c r="DI41" s="91"/>
      <c r="DJ41" s="124">
        <f>IF(ISBLANK(DI41),0,DK41*DI$1*$I41/DI41)</f>
        <v>0</v>
      </c>
      <c r="DK41" s="93"/>
      <c r="DL41" s="91"/>
      <c r="DM41" s="124">
        <f>IF(ISBLANK(DL41),0,DN41*DL$1*$I41/DL41)</f>
        <v>0</v>
      </c>
      <c r="DN41" s="93"/>
      <c r="DO41" s="91"/>
      <c r="DP41" s="124">
        <f>IF(ISBLANK(DO41),0,DQ41*DO$1*$I41/DO41)</f>
        <v>0</v>
      </c>
      <c r="DQ41" s="93"/>
      <c r="DR41" s="91"/>
      <c r="DS41" s="312">
        <f>IF(ISBLANK(DR41),0,DT41*DR$1*$I41/DR41)</f>
        <v>0</v>
      </c>
      <c r="DT41" s="93"/>
      <c r="DU41" s="91"/>
      <c r="DV41" s="312">
        <f>IF(ISBLANK(DU41),0,DW41*DU$1*$I41/DU41)</f>
        <v>0</v>
      </c>
      <c r="DW41" s="93"/>
      <c r="DX41" s="94"/>
      <c r="DY41" s="124">
        <f>IF(ISBLANK(DX41),0,DZ41*DX$1*$I41/DX41)</f>
        <v>0</v>
      </c>
      <c r="DZ41" s="108"/>
      <c r="EA41" s="91"/>
      <c r="EB41" s="124">
        <f>IF(ISBLANK(EA41),0,EC41*EA$1*$I41/EA41)</f>
        <v>0</v>
      </c>
      <c r="EC41" s="93"/>
      <c r="ED41" s="91"/>
      <c r="EE41" s="124">
        <f>IF(ISBLANK(ED41),0,EF41*ED$1*$I41/ED41)</f>
        <v>0</v>
      </c>
      <c r="EF41" s="93"/>
      <c r="EG41" s="87"/>
      <c r="EH41" s="124">
        <f>IF(ISBLANK(EG41),0,EI41*EG$1*$I41/EG41)</f>
        <v>0</v>
      </c>
      <c r="EI41" s="89"/>
      <c r="EJ41" s="87"/>
      <c r="EK41" s="124">
        <f>IF(ISBLANK(EJ41),0,EL41*EJ$1*$I41/EJ41)</f>
        <v>0</v>
      </c>
      <c r="EL41" s="89"/>
      <c r="EM41" s="87"/>
      <c r="EN41" s="124">
        <f>IF(ISBLANK(EM41),0,EO41*EM$1*$I41/EM41)</f>
        <v>0</v>
      </c>
      <c r="EO41" s="89"/>
      <c r="EP41" s="25"/>
      <c r="EQ41" s="25"/>
      <c r="ER41" s="26"/>
      <c r="ES41" s="26"/>
      <c r="ET41" s="26"/>
      <c r="EU41" s="26"/>
      <c r="EV41" s="26"/>
      <c r="EW41" s="26"/>
      <c r="EX41" s="26"/>
      <c r="EY41" s="26"/>
      <c r="EZ41" s="26"/>
      <c r="FA41" s="26"/>
      <c r="FB41" s="26"/>
      <c r="FC41" s="26"/>
    </row>
    <row r="42" spans="1:159" s="27" customFormat="1" ht="16.5" customHeight="1" x14ac:dyDescent="0.15">
      <c r="A42" s="324">
        <f>RANK(E42,E$4:E$235,0)</f>
        <v>39</v>
      </c>
      <c r="B42" s="24" t="s">
        <v>208</v>
      </c>
      <c r="C42" s="222" t="s">
        <v>209</v>
      </c>
      <c r="D42" s="241">
        <f>SUM(M42,P42,S42,V42,Y42,AB42,AE42,AH42,AK42,AN42,BC42,BF42,BL42,BO42,BR42,BU42,CA42,CP42,AT42,AW42,AQ42,AZ42,BI42,BX42,CD42,CG42,CJ42,CM42,DB42,DE42,DH42,DK42,DN42,CY42,CV42,CS42,DT42,DW42,DZ42,EC42,EF42,EI42,EL42,EO42)</f>
        <v>3</v>
      </c>
      <c r="E42" s="234">
        <f>SUM(L42,O42,R42,U42,X42,AA42,AD42,AG42,AJ42,AM42,BB42,BE42,BK42,BN42,BQ42,AS42,AV42,AP42,AY42,BH42,BZ42,BT42,BW42,CC42,CF42,CI42,CL42,CO42,DA42,DD42,DG42,DJ42,DM42,CX42,CU42,CR42,DP42,DS42,DV42,DY42,EB42,EE42,EH42,EK42,EN42)</f>
        <v>291.77694383818351</v>
      </c>
      <c r="F42" s="142" t="s">
        <v>430</v>
      </c>
      <c r="G42" s="123" t="s">
        <v>8</v>
      </c>
      <c r="H42" s="142" t="s">
        <v>3</v>
      </c>
      <c r="I42" s="116">
        <f>VLOOKUP(CONCATENATE(G42,H42),Tableau1[],2, FALSE)</f>
        <v>110</v>
      </c>
      <c r="J42" s="183"/>
      <c r="K42" s="161"/>
      <c r="L42" s="228">
        <f>IF(ISBLANK(K42),0,M42*K$1*$I42/K42)</f>
        <v>0</v>
      </c>
      <c r="M42" s="162"/>
      <c r="N42" s="109"/>
      <c r="O42" s="228">
        <f>IF(ISBLANK(N42),0,P42*N$1*$I42/N42)</f>
        <v>0</v>
      </c>
      <c r="P42" s="114"/>
      <c r="Q42" s="109"/>
      <c r="R42" s="188">
        <f>IF(ISBLANK(Q42),0,S42*Q$1*$I42/Q42)</f>
        <v>0</v>
      </c>
      <c r="S42" s="109"/>
      <c r="T42" s="141"/>
      <c r="U42" s="228">
        <f>IF(ISBLANK(T42),0,V42*T$1*$I42/T42)</f>
        <v>0</v>
      </c>
      <c r="V42" s="108"/>
      <c r="W42" s="94"/>
      <c r="X42" s="228">
        <f>IF(ISBLANK(W42),0,Y42*W$1*$I42/W42)</f>
        <v>0</v>
      </c>
      <c r="Y42" s="94"/>
      <c r="Z42" s="135"/>
      <c r="AA42" s="228">
        <f>IF(ISBLANK(Z42),0,AB42*Z$1*$I42/Z42)</f>
        <v>0</v>
      </c>
      <c r="AB42" s="108"/>
      <c r="AC42" s="212">
        <v>6.4143518518518516E-2</v>
      </c>
      <c r="AD42" s="228">
        <f>IF(ISBLANK(AC42),0,AE42*AC$1*$I42/AC42)</f>
        <v>110.17863587152654</v>
      </c>
      <c r="AE42" s="114">
        <v>1</v>
      </c>
      <c r="AF42" s="135"/>
      <c r="AG42" s="228">
        <f>IF(ISBLANK(AF42),0,AH42*AF$1*$I42/AF42)</f>
        <v>0</v>
      </c>
      <c r="AH42" s="108"/>
      <c r="AI42" s="128"/>
      <c r="AJ42" s="228">
        <f>IF(ISBLANK(AI42),0,AK42*AI$1*$I42/AI42)</f>
        <v>0</v>
      </c>
      <c r="AK42" s="94"/>
      <c r="AL42" s="137"/>
      <c r="AM42" s="228">
        <f>IF(ISBLANK(AL42),0,AN42*AL$1*$I42/AL42)</f>
        <v>0</v>
      </c>
      <c r="AN42" s="139"/>
      <c r="AO42" s="137"/>
      <c r="AP42" s="228">
        <f>IF(ISBLANK(AO42),0,AQ42*AO$1*$I42/AO42)</f>
        <v>0</v>
      </c>
      <c r="AQ42" s="139"/>
      <c r="AR42" s="129"/>
      <c r="AS42" s="228">
        <f>IF(ISBLANK(AR42),0,AT42*AR$1*$I42/AR42)</f>
        <v>0</v>
      </c>
      <c r="AT42" s="90"/>
      <c r="AU42" s="129"/>
      <c r="AV42" s="228">
        <f>IF(ISBLANK(AU42),0,AW42*AU$1*$I42/AU42)</f>
        <v>0</v>
      </c>
      <c r="AW42" s="90"/>
      <c r="AX42" s="137"/>
      <c r="AY42" s="249">
        <f>IF(ISBLANK(AX42),0,AZ42*AX$1*$I42/AX42)</f>
        <v>0</v>
      </c>
      <c r="AZ42" s="250"/>
      <c r="BA42" s="90"/>
      <c r="BB42" s="228">
        <f>IF(ISBLANK(BA42),0,BC42*BA$1*$I42/BA42)</f>
        <v>0</v>
      </c>
      <c r="BC42" s="90"/>
      <c r="BD42" s="87"/>
      <c r="BE42" s="228">
        <f>IF(ISBLANK(BD42),0,BF42*BD$1*$I42/BD42)</f>
        <v>0</v>
      </c>
      <c r="BF42" s="89"/>
      <c r="BG42" s="254">
        <v>0.27908564814814812</v>
      </c>
      <c r="BH42" s="228">
        <f>IF(ISBLANK(BG42),0,BI42*BG$1*$I42/BG42)</f>
        <v>181.59830796665699</v>
      </c>
      <c r="BI42" s="107">
        <v>2</v>
      </c>
      <c r="BJ42" s="90"/>
      <c r="BK42" s="228">
        <f>IF(ISBLANK(BJ42),0,BL42*BJ$1*$I42/BJ42)</f>
        <v>0</v>
      </c>
      <c r="BL42" s="90"/>
      <c r="BM42" s="137"/>
      <c r="BN42" s="124">
        <f>IF(ISBLANK(BM42),0,BO42*BM$1*$I42/BM42)</f>
        <v>0</v>
      </c>
      <c r="BO42" s="139"/>
      <c r="BP42" s="137"/>
      <c r="BQ42" s="138"/>
      <c r="BR42" s="139"/>
      <c r="BS42" s="137"/>
      <c r="BT42" s="124">
        <f>IF(ISBLANK(BS42),0,BU42*BS$1*$I42/BS42)</f>
        <v>0</v>
      </c>
      <c r="BU42" s="139"/>
      <c r="BV42" s="137"/>
      <c r="BW42" s="124">
        <f>IF(ISBLANK(BV42),0,BX42*BV$1*$I42/BV42)</f>
        <v>0</v>
      </c>
      <c r="BX42" s="139"/>
      <c r="BY42" s="125"/>
      <c r="BZ42" s="124">
        <f>IF(ISBLANK(BY42),0,CA42*BY$1*$I42/BY42)</f>
        <v>0</v>
      </c>
      <c r="CA42" s="149"/>
      <c r="CB42" s="125"/>
      <c r="CC42" s="124">
        <f>IF(ISBLANK(CB42),0,CD42*CB$1*$I42/CB42)</f>
        <v>0</v>
      </c>
      <c r="CD42" s="149"/>
      <c r="CE42" s="125"/>
      <c r="CF42" s="124">
        <f>IF(ISBLANK(CE42),0,CG42*CE$1*$I42/CE42)</f>
        <v>0</v>
      </c>
      <c r="CG42" s="149"/>
      <c r="CH42" s="125"/>
      <c r="CI42" s="124">
        <f>IF(ISBLANK(CH42),0,CJ42*CH$1*$I42/CH42)</f>
        <v>0</v>
      </c>
      <c r="CJ42" s="149"/>
      <c r="CK42" s="125"/>
      <c r="CL42" s="124">
        <f>IF(ISBLANK(CK42),0,CM42*CK$1*$I42/CK42)</f>
        <v>0</v>
      </c>
      <c r="CM42" s="149"/>
      <c r="CN42" s="125"/>
      <c r="CO42" s="125"/>
      <c r="CP42" s="149"/>
      <c r="CQ42" s="137"/>
      <c r="CR42" s="124">
        <f>IF(ISBLANK(CQ42),0,CS42*CQ$1*$I42/CQ42)</f>
        <v>0</v>
      </c>
      <c r="CS42" s="139"/>
      <c r="CT42" s="137"/>
      <c r="CU42" s="124">
        <f>IF(ISBLANK(CT42),0,CV42*CT$1*$I42/CT42)</f>
        <v>0</v>
      </c>
      <c r="CV42" s="139"/>
      <c r="CW42" s="137"/>
      <c r="CX42" s="124">
        <f>IF(ISBLANK(CW42),0,CY42*CW$1*$I42/CW42)</f>
        <v>0</v>
      </c>
      <c r="CY42" s="139"/>
      <c r="CZ42" s="125"/>
      <c r="DA42" s="124">
        <f>IF(ISBLANK(CZ42),0,DB42*CZ$1*$I42/CZ42)</f>
        <v>0</v>
      </c>
      <c r="DB42" s="125"/>
      <c r="DC42" s="137"/>
      <c r="DD42" s="124">
        <f>IF(ISBLANK(DC42),0,DE42*DC$1*$I42/DC42)</f>
        <v>0</v>
      </c>
      <c r="DE42" s="139"/>
      <c r="DF42" s="137"/>
      <c r="DG42" s="124">
        <f>IF(ISBLANK(DF42),0,DH42*DF$1*$I42/DF42)</f>
        <v>0</v>
      </c>
      <c r="DH42" s="139"/>
      <c r="DI42" s="87"/>
      <c r="DJ42" s="124">
        <f>IF(ISBLANK(DI42),0,DK42*DI$1*$I42/DI42)</f>
        <v>0</v>
      </c>
      <c r="DK42" s="89"/>
      <c r="DL42" s="87"/>
      <c r="DM42" s="124">
        <f>IF(ISBLANK(DL42),0,DN42*DL$1*$I42/DL42)</f>
        <v>0</v>
      </c>
      <c r="DN42" s="89"/>
      <c r="DO42" s="87"/>
      <c r="DP42" s="124">
        <f>IF(ISBLANK(DO42),0,DQ42*DO$1*$I42/DO42)</f>
        <v>0</v>
      </c>
      <c r="DQ42" s="89"/>
      <c r="DR42" s="87"/>
      <c r="DS42" s="312">
        <f>IF(ISBLANK(DR42),0,DT42*DR$1*$I42/DR42)</f>
        <v>0</v>
      </c>
      <c r="DT42" s="89"/>
      <c r="DU42" s="87"/>
      <c r="DV42" s="312">
        <f>IF(ISBLANK(DU42),0,DW42*DU$1*$I42/DU42)</f>
        <v>0</v>
      </c>
      <c r="DW42" s="89"/>
      <c r="DX42" s="90"/>
      <c r="DY42" s="124">
        <f>IF(ISBLANK(DX42),0,DZ42*DX$1*$I42/DX42)</f>
        <v>0</v>
      </c>
      <c r="DZ42" s="107"/>
      <c r="EA42" s="87"/>
      <c r="EB42" s="124">
        <f>IF(ISBLANK(EA42),0,EC42*EA$1*$I42/EA42)</f>
        <v>0</v>
      </c>
      <c r="EC42" s="89"/>
      <c r="ED42" s="87"/>
      <c r="EE42" s="124">
        <f>IF(ISBLANK(ED42),0,EF42*ED$1*$I42/ED42)</f>
        <v>0</v>
      </c>
      <c r="EF42" s="89"/>
      <c r="EG42" s="87"/>
      <c r="EH42" s="124">
        <f>IF(ISBLANK(EG42),0,EI42*EG$1*$I42/EG42)</f>
        <v>0</v>
      </c>
      <c r="EI42" s="89"/>
      <c r="EJ42" s="87"/>
      <c r="EK42" s="124">
        <f>IF(ISBLANK(EJ42),0,EL42*EJ$1*$I42/EJ42)</f>
        <v>0</v>
      </c>
      <c r="EL42" s="89"/>
      <c r="EM42" s="87"/>
      <c r="EN42" s="124">
        <f>IF(ISBLANK(EM42),0,EO42*EM$1*$I42/EM42)</f>
        <v>0</v>
      </c>
      <c r="EO42" s="89"/>
      <c r="EP42" s="25"/>
      <c r="EQ42" s="25"/>
      <c r="ER42" s="26"/>
      <c r="ES42" s="26"/>
      <c r="ET42" s="26"/>
      <c r="EU42" s="26"/>
      <c r="EV42" s="26"/>
      <c r="EW42" s="26"/>
      <c r="EX42" s="26"/>
      <c r="EY42" s="26"/>
      <c r="EZ42" s="26"/>
      <c r="FA42" s="26"/>
      <c r="FB42" s="26"/>
      <c r="FC42" s="26"/>
    </row>
    <row r="43" spans="1:159" s="27" customFormat="1" ht="16.5" customHeight="1" x14ac:dyDescent="0.15">
      <c r="A43" s="324">
        <f>RANK(E43,E$4:E$235,0)</f>
        <v>40</v>
      </c>
      <c r="B43" s="24" t="s">
        <v>177</v>
      </c>
      <c r="C43" s="222" t="s">
        <v>316</v>
      </c>
      <c r="D43" s="241">
        <f>SUM(M43,P43,S43,V43,Y43,AB43,AE43,AH43,AK43,AN43,BC43,BF43,BL43,BO43,BR43,BU43,CA43,CP43,AT43,AW43,AQ43,AZ43,BI43,BX43,CD43,CG43,CJ43,CM43,DB43,DE43,DH43,DK43,DN43,CY43,CV43,CS43,DT43,DW43,DZ43,EC43,EF43,EI43,EL43,EO43)</f>
        <v>2</v>
      </c>
      <c r="E43" s="234">
        <f>SUM(L43,O43,R43,U43,X43,AA43,AD43,AG43,AJ43,AM43,BB43,BE43,BK43,BN43,BQ43,AS43,AV43,AP43,AY43,BH43,BZ43,BT43,BW43,CC43,CF43,CI43,CL43,CO43,DA43,DD43,DG43,DJ43,DM43,CX43,CU43,CR43,DP43,DS43,DV43,DY43,EB43,EE43,EH43,EK43,EN43)</f>
        <v>286.25015642951837</v>
      </c>
      <c r="F43" s="110" t="s">
        <v>512</v>
      </c>
      <c r="G43" s="123" t="s">
        <v>12</v>
      </c>
      <c r="H43" s="142" t="s">
        <v>97</v>
      </c>
      <c r="I43" s="116">
        <f>VLOOKUP(CONCATENATE(G43,H43),Tableau1[],2, FALSE)</f>
        <v>101</v>
      </c>
      <c r="J43" s="183"/>
      <c r="K43" s="132"/>
      <c r="L43" s="228">
        <f>IF(ISBLANK(K43),0,M43*K$1*$I43/K43)</f>
        <v>0</v>
      </c>
      <c r="M43" s="108"/>
      <c r="N43" s="109"/>
      <c r="O43" s="228">
        <f>IF(ISBLANK(N43),0,P43*N$1*$I43/N43)</f>
        <v>0</v>
      </c>
      <c r="P43" s="114"/>
      <c r="Q43" s="109"/>
      <c r="R43" s="188">
        <f>IF(ISBLANK(Q43),0,S43*Q$1*$I43/Q43)</f>
        <v>0</v>
      </c>
      <c r="S43" s="109"/>
      <c r="T43" s="141"/>
      <c r="U43" s="228">
        <f>IF(ISBLANK(T43),0,V43*T$1*$I43/T43)</f>
        <v>0</v>
      </c>
      <c r="V43" s="108"/>
      <c r="W43" s="94"/>
      <c r="X43" s="228">
        <f>IF(ISBLANK(W43),0,Y43*W$1*$I43/W43)</f>
        <v>0</v>
      </c>
      <c r="Y43" s="94"/>
      <c r="Z43" s="135"/>
      <c r="AA43" s="228">
        <f>IF(ISBLANK(Z43),0,AB43*Z$1*$I43/Z43)</f>
        <v>0</v>
      </c>
      <c r="AB43" s="108"/>
      <c r="AC43" s="212">
        <v>4.4849537037037035E-2</v>
      </c>
      <c r="AD43" s="228">
        <f>IF(ISBLANK(AC43),0,AE43*AC$1*$I43/AC43)</f>
        <v>144.68412903225808</v>
      </c>
      <c r="AE43" s="114">
        <v>1</v>
      </c>
      <c r="AF43" s="135"/>
      <c r="AG43" s="228">
        <f>IF(ISBLANK(AF43),0,AH43*AF$1*$I43/AF43)</f>
        <v>0</v>
      </c>
      <c r="AH43" s="108"/>
      <c r="AI43" s="128"/>
      <c r="AJ43" s="228">
        <f>IF(ISBLANK(AI43),0,AK43*AI$1*$I43/AI43)</f>
        <v>0</v>
      </c>
      <c r="AK43" s="94"/>
      <c r="AL43" s="91"/>
      <c r="AM43" s="228">
        <f>IF(ISBLANK(AL43),0,AN43*AL$1*$I43/AL43)</f>
        <v>0</v>
      </c>
      <c r="AN43" s="93"/>
      <c r="AO43" s="91"/>
      <c r="AP43" s="228">
        <f>IF(ISBLANK(AO43),0,AQ43*AO$1*$I43/AO43)</f>
        <v>0</v>
      </c>
      <c r="AQ43" s="93"/>
      <c r="AR43" s="128"/>
      <c r="AS43" s="228">
        <f>IF(ISBLANK(AR43),0,AT43*AR$1*$I43/AR43)</f>
        <v>0</v>
      </c>
      <c r="AT43" s="94"/>
      <c r="AU43" s="128"/>
      <c r="AV43" s="228">
        <f>IF(ISBLANK(AU43),0,AW43*AU$1*$I43/AU43)</f>
        <v>0</v>
      </c>
      <c r="AW43" s="94"/>
      <c r="AX43" s="91"/>
      <c r="AY43" s="249">
        <f>IF(ISBLANK(AX43),0,AZ43*AX$1*$I43/AX43)</f>
        <v>0</v>
      </c>
      <c r="AZ43" s="250"/>
      <c r="BA43" s="94"/>
      <c r="BB43" s="228">
        <f>IF(ISBLANK(BA43),0,BC43*BA$1*$I43/BA43)</f>
        <v>0</v>
      </c>
      <c r="BC43" s="94"/>
      <c r="BD43" s="95"/>
      <c r="BE43" s="228">
        <f>IF(ISBLANK(BD43),0,BF43*BD$1*$I43/BD43)</f>
        <v>0</v>
      </c>
      <c r="BF43" s="93"/>
      <c r="BG43" s="94"/>
      <c r="BH43" s="228">
        <f>IF(ISBLANK(BG43),0,BI43*BG$1*$I43/BG43)</f>
        <v>0</v>
      </c>
      <c r="BI43" s="108"/>
      <c r="BJ43" s="94"/>
      <c r="BK43" s="228">
        <f>IF(ISBLANK(BJ43),0,BL43*BJ$1*$I43/BJ43)</f>
        <v>0</v>
      </c>
      <c r="BL43" s="94"/>
      <c r="BM43" s="95"/>
      <c r="BN43" s="124">
        <f>IF(ISBLANK(BM43),0,BO43*BM$1*$I43/BM43)</f>
        <v>0</v>
      </c>
      <c r="BO43" s="93"/>
      <c r="BP43" s="91"/>
      <c r="BQ43" s="92"/>
      <c r="BR43" s="93"/>
      <c r="BS43" s="95"/>
      <c r="BT43" s="124">
        <f>IF(ISBLANK(BS43),0,BU43*BS$1*$I43/BS43)</f>
        <v>0</v>
      </c>
      <c r="BU43" s="93"/>
      <c r="BV43" s="95"/>
      <c r="BW43" s="124">
        <f>IF(ISBLANK(BV43),0,BX43*BV$1*$I43/BV43)</f>
        <v>0</v>
      </c>
      <c r="BX43" s="93"/>
      <c r="BY43" s="94"/>
      <c r="BZ43" s="124">
        <f>IF(ISBLANK(BY43),0,CA43*BY$1*$I43/BY43)</f>
        <v>0</v>
      </c>
      <c r="CA43" s="108"/>
      <c r="CB43" s="94"/>
      <c r="CC43" s="124">
        <f>IF(ISBLANK(CB43),0,CD43*CB$1*$I43/CB43)</f>
        <v>0</v>
      </c>
      <c r="CD43" s="108"/>
      <c r="CE43" s="94"/>
      <c r="CF43" s="124">
        <f>IF(ISBLANK(CE43),0,CG43*CE$1*$I43/CE43)</f>
        <v>0</v>
      </c>
      <c r="CG43" s="108"/>
      <c r="CH43" s="94"/>
      <c r="CI43" s="124">
        <f>IF(ISBLANK(CH43),0,CJ43*CH$1*$I43/CH43)</f>
        <v>0</v>
      </c>
      <c r="CJ43" s="108"/>
      <c r="CK43" s="94"/>
      <c r="CL43" s="124">
        <f>IF(ISBLANK(CK43),0,CM43*CK$1*$I43/CK43)</f>
        <v>0</v>
      </c>
      <c r="CM43" s="108"/>
      <c r="CN43" s="94"/>
      <c r="CO43" s="94"/>
      <c r="CP43" s="108"/>
      <c r="CQ43" s="91"/>
      <c r="CR43" s="124">
        <f>IF(ISBLANK(CQ43),0,CS43*CQ$1*$I43/CQ43)</f>
        <v>0</v>
      </c>
      <c r="CS43" s="93"/>
      <c r="CT43" s="95"/>
      <c r="CU43" s="124">
        <f>IF(ISBLANK(CT43),0,CV43*CT$1*$I43/CT43)</f>
        <v>0</v>
      </c>
      <c r="CV43" s="93"/>
      <c r="CW43" s="95"/>
      <c r="CX43" s="124">
        <f>IF(ISBLANK(CW43),0,CY43*CW$1*$I43/CW43)</f>
        <v>0</v>
      </c>
      <c r="CY43" s="93"/>
      <c r="CZ43" s="94"/>
      <c r="DA43" s="124">
        <f>IF(ISBLANK(CZ43),0,DB43*CZ$1*$I43/CZ43)</f>
        <v>0</v>
      </c>
      <c r="DB43" s="94"/>
      <c r="DC43" s="95"/>
      <c r="DD43" s="124">
        <f>IF(ISBLANK(DC43),0,DE43*DC$1*$I43/DC43)</f>
        <v>0</v>
      </c>
      <c r="DE43" s="93"/>
      <c r="DF43" s="87"/>
      <c r="DG43" s="124">
        <f>IF(ISBLANK(DF43),0,DH43*DF$1*$I43/DF43)</f>
        <v>0</v>
      </c>
      <c r="DH43" s="89"/>
      <c r="DI43" s="87"/>
      <c r="DJ43" s="124">
        <f>IF(ISBLANK(DI43),0,DK43*DI$1*$I43/DI43)</f>
        <v>0</v>
      </c>
      <c r="DK43" s="89"/>
      <c r="DL43" s="137"/>
      <c r="DM43" s="124">
        <f>IF(ISBLANK(DL43),0,DN43*DL$1*$I43/DL43)</f>
        <v>0</v>
      </c>
      <c r="DN43" s="139"/>
      <c r="DO43" s="137"/>
      <c r="DP43" s="124">
        <f>IF(ISBLANK(DO43),0,DQ43*DO$1*$I43/DO43)</f>
        <v>0</v>
      </c>
      <c r="DQ43" s="139"/>
      <c r="DR43" s="87"/>
      <c r="DS43" s="312">
        <f>IF(ISBLANK(DR43),0,DT43*DR$1*$I43/DR43)</f>
        <v>0</v>
      </c>
      <c r="DT43" s="89"/>
      <c r="DU43" s="87"/>
      <c r="DV43" s="312">
        <f>IF(ISBLANK(DU43),0,DW43*DU$1*$I43/DU43)</f>
        <v>0</v>
      </c>
      <c r="DW43" s="89"/>
      <c r="DX43" s="90"/>
      <c r="DY43" s="124">
        <f>IF(ISBLANK(DX43),0,DZ43*DX$1*$I43/DX43)</f>
        <v>0</v>
      </c>
      <c r="DZ43" s="107"/>
      <c r="EA43" s="248">
        <v>8.4490740740740741E-2</v>
      </c>
      <c r="EB43" s="124">
        <f>IF(ISBLANK(EA43),0,EC43*EA$1*$I43/EA43)</f>
        <v>141.56602739726029</v>
      </c>
      <c r="EC43" s="89">
        <v>1</v>
      </c>
      <c r="ED43" s="87"/>
      <c r="EE43" s="124">
        <f>IF(ISBLANK(ED43),0,EF43*ED$1*$I43/ED43)</f>
        <v>0</v>
      </c>
      <c r="EF43" s="89"/>
      <c r="EG43" s="87"/>
      <c r="EH43" s="124">
        <f>IF(ISBLANK(EG43),0,EI43*EG$1*$I43/EG43)</f>
        <v>0</v>
      </c>
      <c r="EI43" s="89"/>
      <c r="EJ43" s="87"/>
      <c r="EK43" s="124">
        <f>IF(ISBLANK(EJ43),0,EL43*EJ$1*$I43/EJ43)</f>
        <v>0</v>
      </c>
      <c r="EL43" s="89"/>
      <c r="EM43" s="87"/>
      <c r="EN43" s="124">
        <f>IF(ISBLANK(EM43),0,EO43*EM$1*$I43/EM43)</f>
        <v>0</v>
      </c>
      <c r="EO43" s="89"/>
      <c r="EP43" s="25"/>
      <c r="EQ43" s="25"/>
      <c r="ER43" s="26"/>
      <c r="ES43" s="26"/>
      <c r="ET43" s="26"/>
      <c r="EU43" s="26"/>
      <c r="EV43" s="26"/>
      <c r="EW43" s="26"/>
      <c r="EX43" s="26"/>
      <c r="EY43" s="26"/>
      <c r="EZ43" s="26"/>
      <c r="FA43" s="26"/>
      <c r="FB43" s="26"/>
      <c r="FC43" s="26"/>
    </row>
    <row r="44" spans="1:159" s="27" customFormat="1" ht="16.5" customHeight="1" x14ac:dyDescent="0.15">
      <c r="A44" s="324">
        <f>RANK(E44,E$4:E$235,0)</f>
        <v>41</v>
      </c>
      <c r="B44" s="24" t="s">
        <v>410</v>
      </c>
      <c r="C44" s="222" t="s">
        <v>411</v>
      </c>
      <c r="D44" s="241">
        <f>SUM(M44,P44,S44,V44,Y44,AB44,AE44,AH44,AK44,AN44,BC44,BF44,BL44,BO44,BR44,BU44,CA44,CP44,AT44,AW44,AQ44,AZ44,BI44,BX44,CD44,CG44,CJ44,CM44,DB44,DE44,DH44,DK44,DN44,CY44,CV44,CS44,DT44,DW44,DZ44,EC44,EF44,EI44,EL44,EO44)</f>
        <v>3</v>
      </c>
      <c r="E44" s="234">
        <f>SUM(L44,O44,R44,U44,X44,AA44,AD44,AG44,AJ44,AM44,BB44,BE44,BK44,BN44,BQ44,AS44,AV44,AP44,AY44,BH44,BZ44,BT44,BW44,CC44,CF44,CI44,CL44,CO44,DA44,DD44,DG44,DJ44,DM44,CX44,CU44,CR44,DP44,DS44,DV44,DY44,EB44,EE44,EH44,EK44,EN44)</f>
        <v>284.05242966751916</v>
      </c>
      <c r="F44" s="110" t="s">
        <v>591</v>
      </c>
      <c r="G44" s="20" t="s">
        <v>15</v>
      </c>
      <c r="H44" s="110" t="s">
        <v>97</v>
      </c>
      <c r="I44" s="116">
        <f>VLOOKUP(CONCATENATE(G44,H44),Tableau1[],2, FALSE)</f>
        <v>114</v>
      </c>
      <c r="J44" s="183"/>
      <c r="K44" s="111"/>
      <c r="L44" s="228">
        <f>IF(ISBLANK(K44),0,M44*K$1*$I44/K44)</f>
        <v>0</v>
      </c>
      <c r="M44" s="108"/>
      <c r="N44" s="131"/>
      <c r="O44" s="228">
        <f>IF(ISBLANK(N44),0,P44*N$1*$I44/N44)</f>
        <v>0</v>
      </c>
      <c r="P44" s="108"/>
      <c r="Q44" s="131"/>
      <c r="R44" s="188">
        <f>IF(ISBLANK(Q44),0,S44*Q$1*$I44/Q44)</f>
        <v>0</v>
      </c>
      <c r="S44" s="94"/>
      <c r="T44" s="120"/>
      <c r="U44" s="228">
        <f>IF(ISBLANK(T44),0,V44*T$1*$I44/T44)</f>
        <v>0</v>
      </c>
      <c r="V44" s="108"/>
      <c r="W44" s="94"/>
      <c r="X44" s="228">
        <f>IF(ISBLANK(W44),0,Y44*W$1*$I44/W44)</f>
        <v>0</v>
      </c>
      <c r="Y44" s="94"/>
      <c r="Z44" s="154"/>
      <c r="AA44" s="228">
        <f>IF(ISBLANK(Z44),0,AB44*Z$1*$I44/Z44)</f>
        <v>0</v>
      </c>
      <c r="AB44" s="108"/>
      <c r="AC44" s="212"/>
      <c r="AD44" s="228">
        <f>IF(ISBLANK(AC44),0,AE44*AC$1*$I44/AC44)</f>
        <v>0</v>
      </c>
      <c r="AE44" s="108"/>
      <c r="AF44" s="154"/>
      <c r="AG44" s="228">
        <f>IF(ISBLANK(AF44),0,AH44*AF$1*$I44/AF44)</f>
        <v>0</v>
      </c>
      <c r="AH44" s="108"/>
      <c r="AI44" s="115"/>
      <c r="AJ44" s="228">
        <f>IF(ISBLANK(AI44),0,AK44*AI$1*$I44/AI44)</f>
        <v>0</v>
      </c>
      <c r="AK44" s="109"/>
      <c r="AL44" s="91"/>
      <c r="AM44" s="228">
        <f>IF(ISBLANK(AL44),0,AN44*AL$1*$I44/AL44)</f>
        <v>0</v>
      </c>
      <c r="AN44" s="93"/>
      <c r="AO44" s="91"/>
      <c r="AP44" s="228">
        <f>IF(ISBLANK(AO44),0,AQ44*AO$1*$I44/AO44)</f>
        <v>0</v>
      </c>
      <c r="AQ44" s="93"/>
      <c r="AR44" s="128"/>
      <c r="AS44" s="228">
        <f>IF(ISBLANK(AR44),0,AT44*AR$1*$I44/AR44)</f>
        <v>0</v>
      </c>
      <c r="AT44" s="94"/>
      <c r="AU44" s="128"/>
      <c r="AV44" s="228">
        <f>IF(ISBLANK(AU44),0,AW44*AU$1*$I44/AU44)</f>
        <v>0</v>
      </c>
      <c r="AW44" s="94"/>
      <c r="AX44" s="91">
        <v>0.61546296296296299</v>
      </c>
      <c r="AY44" s="249">
        <f>IF(ISBLANK(AX44),0,AZ44*AX$1*$I44/AX44)</f>
        <v>284.05242966751916</v>
      </c>
      <c r="AZ44" s="250">
        <v>3</v>
      </c>
      <c r="BA44" s="94"/>
      <c r="BB44" s="228">
        <f>IF(ISBLANK(BA44),0,BC44*BA$1*$I44/BA44)</f>
        <v>0</v>
      </c>
      <c r="BC44" s="94"/>
      <c r="BD44" s="91"/>
      <c r="BE44" s="228">
        <f>IF(ISBLANK(BD44),0,BF44*BD$1*$I44/BD44)</f>
        <v>0</v>
      </c>
      <c r="BF44" s="93"/>
      <c r="BG44" s="94"/>
      <c r="BH44" s="228">
        <f>IF(ISBLANK(BG44),0,BI44*BG$1*$I44/BG44)</f>
        <v>0</v>
      </c>
      <c r="BI44" s="108"/>
      <c r="BJ44" s="94"/>
      <c r="BK44" s="228">
        <f>IF(ISBLANK(BJ44),0,BL44*BJ$1*$I44/BJ44)</f>
        <v>0</v>
      </c>
      <c r="BL44" s="94"/>
      <c r="BM44" s="95"/>
      <c r="BN44" s="124">
        <f>IF(ISBLANK(BM44),0,BO44*BM$1*$I44/BM44)</f>
        <v>0</v>
      </c>
      <c r="BO44" s="93"/>
      <c r="BP44" s="91"/>
      <c r="BQ44" s="92"/>
      <c r="BR44" s="93"/>
      <c r="BS44" s="91"/>
      <c r="BT44" s="124">
        <f>IF(ISBLANK(BS44),0,BU44*BS$1*$I44/BS44)</f>
        <v>0</v>
      </c>
      <c r="BU44" s="93"/>
      <c r="BV44" s="91"/>
      <c r="BW44" s="124">
        <f>IF(ISBLANK(BV44),0,BX44*BV$1*$I44/BV44)</f>
        <v>0</v>
      </c>
      <c r="BX44" s="93"/>
      <c r="BY44" s="94"/>
      <c r="BZ44" s="124">
        <f>IF(ISBLANK(BY44),0,CA44*BY$1*$I44/BY44)</f>
        <v>0</v>
      </c>
      <c r="CA44" s="108"/>
      <c r="CB44" s="94"/>
      <c r="CC44" s="124">
        <f>IF(ISBLANK(CB44),0,CD44*CB$1*$I44/CB44)</f>
        <v>0</v>
      </c>
      <c r="CD44" s="108"/>
      <c r="CE44" s="94"/>
      <c r="CF44" s="124">
        <f>IF(ISBLANK(CE44),0,CG44*CE$1*$I44/CE44)</f>
        <v>0</v>
      </c>
      <c r="CG44" s="108"/>
      <c r="CH44" s="94"/>
      <c r="CI44" s="124">
        <f>IF(ISBLANK(CH44),0,CJ44*CH$1*$I44/CH44)</f>
        <v>0</v>
      </c>
      <c r="CJ44" s="108"/>
      <c r="CK44" s="94"/>
      <c r="CL44" s="124">
        <f>IF(ISBLANK(CK44),0,CM44*CK$1*$I44/CK44)</f>
        <v>0</v>
      </c>
      <c r="CM44" s="108"/>
      <c r="CN44" s="94"/>
      <c r="CO44" s="94"/>
      <c r="CP44" s="108"/>
      <c r="CQ44" s="95"/>
      <c r="CR44" s="124">
        <f>IF(ISBLANK(CQ44),0,CS44*CQ$1*$I44/CQ44)</f>
        <v>0</v>
      </c>
      <c r="CS44" s="93"/>
      <c r="CT44" s="91"/>
      <c r="CU44" s="124">
        <f>IF(ISBLANK(CT44),0,CV44*CT$1*$I44/CT44)</f>
        <v>0</v>
      </c>
      <c r="CV44" s="93"/>
      <c r="CW44" s="91"/>
      <c r="CX44" s="124">
        <f>IF(ISBLANK(CW44),0,CY44*CW$1*$I44/CW44)</f>
        <v>0</v>
      </c>
      <c r="CY44" s="93"/>
      <c r="CZ44" s="94"/>
      <c r="DA44" s="124">
        <f>IF(ISBLANK(CZ44),0,DB44*CZ$1*$I44/CZ44)</f>
        <v>0</v>
      </c>
      <c r="DB44" s="94"/>
      <c r="DC44" s="95"/>
      <c r="DD44" s="124">
        <f>IF(ISBLANK(DC44),0,DE44*DC$1*$I44/DC44)</f>
        <v>0</v>
      </c>
      <c r="DE44" s="93"/>
      <c r="DF44" s="95"/>
      <c r="DG44" s="124">
        <f>IF(ISBLANK(DF44),0,DH44*DF$1*$I44/DF44)</f>
        <v>0</v>
      </c>
      <c r="DH44" s="93"/>
      <c r="DI44" s="91"/>
      <c r="DJ44" s="124">
        <f>IF(ISBLANK(DI44),0,DK44*DI$1*$I44/DI44)</f>
        <v>0</v>
      </c>
      <c r="DK44" s="93"/>
      <c r="DL44" s="91"/>
      <c r="DM44" s="124">
        <f>IF(ISBLANK(DL44),0,DN44*DL$1*$I44/DL44)</f>
        <v>0</v>
      </c>
      <c r="DN44" s="93"/>
      <c r="DO44" s="91"/>
      <c r="DP44" s="124">
        <f>IF(ISBLANK(DO44),0,DQ44*DO$1*$I44/DO44)</f>
        <v>0</v>
      </c>
      <c r="DQ44" s="93"/>
      <c r="DR44" s="91"/>
      <c r="DS44" s="312">
        <f>IF(ISBLANK(DR44),0,DT44*DR$1*$I44/DR44)</f>
        <v>0</v>
      </c>
      <c r="DT44" s="93"/>
      <c r="DU44" s="91"/>
      <c r="DV44" s="312">
        <f>IF(ISBLANK(DU44),0,DW44*DU$1*$I44/DU44)</f>
        <v>0</v>
      </c>
      <c r="DW44" s="93"/>
      <c r="DX44" s="94"/>
      <c r="DY44" s="124">
        <f>IF(ISBLANK(DX44),0,DZ44*DX$1*$I44/DX44)</f>
        <v>0</v>
      </c>
      <c r="DZ44" s="108"/>
      <c r="EA44" s="91"/>
      <c r="EB44" s="124">
        <f>IF(ISBLANK(EA44),0,EC44*EA$1*$I44/EA44)</f>
        <v>0</v>
      </c>
      <c r="EC44" s="93"/>
      <c r="ED44" s="91"/>
      <c r="EE44" s="124">
        <f>IF(ISBLANK(ED44),0,EF44*ED$1*$I44/ED44)</f>
        <v>0</v>
      </c>
      <c r="EF44" s="93"/>
      <c r="EG44" s="91"/>
      <c r="EH44" s="124">
        <f>IF(ISBLANK(EG44),0,EI44*EG$1*$I44/EG44)</f>
        <v>0</v>
      </c>
      <c r="EI44" s="93"/>
      <c r="EJ44" s="91"/>
      <c r="EK44" s="124">
        <f>IF(ISBLANK(EJ44),0,EL44*EJ$1*$I44/EJ44)</f>
        <v>0</v>
      </c>
      <c r="EL44" s="93"/>
      <c r="EM44" s="91"/>
      <c r="EN44" s="124">
        <f>IF(ISBLANK(EM44),0,EO44*EM$1*$I44/EM44)</f>
        <v>0</v>
      </c>
      <c r="EO44" s="93"/>
      <c r="EP44" s="25"/>
      <c r="EQ44" s="25"/>
      <c r="ER44" s="26"/>
      <c r="ES44" s="26"/>
      <c r="ET44" s="26"/>
      <c r="EU44" s="26"/>
      <c r="EV44" s="26"/>
      <c r="EW44" s="26"/>
      <c r="EX44" s="26"/>
      <c r="EY44" s="26"/>
      <c r="EZ44" s="26"/>
      <c r="FA44" s="26"/>
      <c r="FB44" s="26"/>
      <c r="FC44" s="26"/>
    </row>
    <row r="45" spans="1:159" s="27" customFormat="1" ht="16.5" customHeight="1" x14ac:dyDescent="0.15">
      <c r="A45" s="324">
        <f>RANK(E45,E$4:E$235,0)</f>
        <v>42</v>
      </c>
      <c r="B45" s="24" t="s">
        <v>153</v>
      </c>
      <c r="C45" s="222" t="s">
        <v>405</v>
      </c>
      <c r="D45" s="241">
        <f>SUM(M45,P45,S45,V45,Y45,AB45,AE45,AH45,AK45,AN45,BC45,BF45,BL45,BO45,BR45,BU45,CA45,CP45,AT45,AW45,AQ45,AZ45,BI45,BX45,CD45,CG45,CJ45,CM45,DB45,DE45,DH45,DK45,DN45,CY45,CV45,CS45,DT45,DW45,DZ45,EC45,EF45,EI45,EL45,EO45)</f>
        <v>3</v>
      </c>
      <c r="E45" s="234">
        <f>SUM(L45,O45,R45,U45,X45,AA45,AD45,AG45,AJ45,AM45,BB45,BE45,BK45,BN45,BQ45,AS45,AV45,AP45,AY45,BH45,BZ45,BT45,BW45,CC45,CF45,CI45,CL45,CO45,DA45,DD45,DG45,DJ45,DM45,CX45,CU45,CR45,DP45,DS45,DV45,DY45,EB45,EE45,EH45,EK45,EN45)</f>
        <v>276.52768980099961</v>
      </c>
      <c r="F45" s="110" t="s">
        <v>588</v>
      </c>
      <c r="G45" s="123" t="s">
        <v>15</v>
      </c>
      <c r="H45" s="142" t="s">
        <v>97</v>
      </c>
      <c r="I45" s="116">
        <f>VLOOKUP(CONCATENATE(G45,H45),Tableau1[],2, FALSE)</f>
        <v>114</v>
      </c>
      <c r="J45" s="183"/>
      <c r="K45" s="111"/>
      <c r="L45" s="228">
        <f>IF(ISBLANK(K45),0,M45*K$1*$I45/K45)</f>
        <v>0</v>
      </c>
      <c r="M45" s="108"/>
      <c r="N45" s="109"/>
      <c r="O45" s="228">
        <f>IF(ISBLANK(N45),0,P45*N$1*$I45/N45)</f>
        <v>0</v>
      </c>
      <c r="P45" s="114"/>
      <c r="Q45" s="109"/>
      <c r="R45" s="188">
        <f>IF(ISBLANK(Q45),0,S45*Q$1*$I45/Q45)</f>
        <v>0</v>
      </c>
      <c r="S45" s="109"/>
      <c r="T45" s="141"/>
      <c r="U45" s="228">
        <f>IF(ISBLANK(T45),0,V45*T$1*$I45/T45)</f>
        <v>0</v>
      </c>
      <c r="V45" s="108"/>
      <c r="W45" s="94"/>
      <c r="X45" s="228">
        <f>IF(ISBLANK(W45),0,Y45*W$1*$I45/W45)</f>
        <v>0</v>
      </c>
      <c r="Y45" s="94"/>
      <c r="Z45" s="154"/>
      <c r="AA45" s="228">
        <f>IF(ISBLANK(Z45),0,AB45*Z$1*$I45/Z45)</f>
        <v>0</v>
      </c>
      <c r="AB45" s="108"/>
      <c r="AC45" s="212"/>
      <c r="AD45" s="228">
        <f>IF(ISBLANK(AC45),0,AE45*AC$1*$I45/AC45)</f>
        <v>0</v>
      </c>
      <c r="AE45" s="114"/>
      <c r="AF45" s="154"/>
      <c r="AG45" s="228">
        <f>IF(ISBLANK(AF45),0,AH45*AF$1*$I45/AF45)</f>
        <v>0</v>
      </c>
      <c r="AH45" s="108"/>
      <c r="AI45" s="128"/>
      <c r="AJ45" s="228">
        <f>IF(ISBLANK(AI45),0,AK45*AI$1*$I45/AI45)</f>
        <v>0</v>
      </c>
      <c r="AK45" s="94"/>
      <c r="AL45" s="91"/>
      <c r="AM45" s="228">
        <f>IF(ISBLANK(AL45),0,AN45*AL$1*$I45/AL45)</f>
        <v>0</v>
      </c>
      <c r="AN45" s="93"/>
      <c r="AO45" s="91"/>
      <c r="AP45" s="228">
        <f>IF(ISBLANK(AO45),0,AQ45*AO$1*$I45/AO45)</f>
        <v>0</v>
      </c>
      <c r="AQ45" s="93"/>
      <c r="AR45" s="128"/>
      <c r="AS45" s="228">
        <f>IF(ISBLANK(AR45),0,AT45*AR$1*$I45/AR45)</f>
        <v>0</v>
      </c>
      <c r="AT45" s="94"/>
      <c r="AU45" s="128"/>
      <c r="AV45" s="228">
        <f>IF(ISBLANK(AU45),0,AW45*AU$1*$I45/AU45)</f>
        <v>0</v>
      </c>
      <c r="AW45" s="94"/>
      <c r="AX45" s="91">
        <v>0.63221064814814809</v>
      </c>
      <c r="AY45" s="249">
        <f>IF(ISBLANK(AX45),0,AZ45*AX$1*$I45/AX45)</f>
        <v>276.52768980099961</v>
      </c>
      <c r="AZ45" s="250">
        <v>3</v>
      </c>
      <c r="BA45" s="94"/>
      <c r="BB45" s="228">
        <f>IF(ISBLANK(BA45),0,BC45*BA$1*$I45/BA45)</f>
        <v>0</v>
      </c>
      <c r="BC45" s="94"/>
      <c r="BD45" s="91"/>
      <c r="BE45" s="228">
        <f>IF(ISBLANK(BD45),0,BF45*BD$1*$I45/BD45)</f>
        <v>0</v>
      </c>
      <c r="BF45" s="93"/>
      <c r="BG45" s="94"/>
      <c r="BH45" s="228">
        <f>IF(ISBLANK(BG45),0,BI45*BG$1*$I45/BG45)</f>
        <v>0</v>
      </c>
      <c r="BI45" s="108"/>
      <c r="BJ45" s="94"/>
      <c r="BK45" s="228">
        <f>IF(ISBLANK(BJ45),0,BL45*BJ$1*$I45/BJ45)</f>
        <v>0</v>
      </c>
      <c r="BL45" s="94"/>
      <c r="BM45" s="91"/>
      <c r="BN45" s="124">
        <f>IF(ISBLANK(BM45),0,BO45*BM$1*$I45/BM45)</f>
        <v>0</v>
      </c>
      <c r="BO45" s="93"/>
      <c r="BP45" s="91"/>
      <c r="BQ45" s="92"/>
      <c r="BR45" s="93"/>
      <c r="BS45" s="91"/>
      <c r="BT45" s="124">
        <f>IF(ISBLANK(BS45),0,BU45*BS$1*$I45/BS45)</f>
        <v>0</v>
      </c>
      <c r="BU45" s="93"/>
      <c r="BV45" s="91"/>
      <c r="BW45" s="124">
        <f>IF(ISBLANK(BV45),0,BX45*BV$1*$I45/BV45)</f>
        <v>0</v>
      </c>
      <c r="BX45" s="93"/>
      <c r="BY45" s="94"/>
      <c r="BZ45" s="124">
        <f>IF(ISBLANK(BY45),0,CA45*BY$1*$I45/BY45)</f>
        <v>0</v>
      </c>
      <c r="CA45" s="108"/>
      <c r="CB45" s="94"/>
      <c r="CC45" s="124">
        <f>IF(ISBLANK(CB45),0,CD45*CB$1*$I45/CB45)</f>
        <v>0</v>
      </c>
      <c r="CD45" s="108"/>
      <c r="CE45" s="94"/>
      <c r="CF45" s="124">
        <f>IF(ISBLANK(CE45),0,CG45*CE$1*$I45/CE45)</f>
        <v>0</v>
      </c>
      <c r="CG45" s="108"/>
      <c r="CH45" s="94"/>
      <c r="CI45" s="124">
        <f>IF(ISBLANK(CH45),0,CJ45*CH$1*$I45/CH45)</f>
        <v>0</v>
      </c>
      <c r="CJ45" s="108"/>
      <c r="CK45" s="94"/>
      <c r="CL45" s="124">
        <f>IF(ISBLANK(CK45),0,CM45*CK$1*$I45/CK45)</f>
        <v>0</v>
      </c>
      <c r="CM45" s="108"/>
      <c r="CN45" s="94"/>
      <c r="CO45" s="94"/>
      <c r="CP45" s="108"/>
      <c r="CQ45" s="91"/>
      <c r="CR45" s="124">
        <f>IF(ISBLANK(CQ45),0,CS45*CQ$1*$I45/CQ45)</f>
        <v>0</v>
      </c>
      <c r="CS45" s="93"/>
      <c r="CT45" s="95"/>
      <c r="CU45" s="124">
        <f>IF(ISBLANK(CT45),0,CV45*CT$1*$I45/CT45)</f>
        <v>0</v>
      </c>
      <c r="CV45" s="93"/>
      <c r="CW45" s="95"/>
      <c r="CX45" s="124">
        <f>IF(ISBLANK(CW45),0,CY45*CW$1*$I45/CW45)</f>
        <v>0</v>
      </c>
      <c r="CY45" s="93"/>
      <c r="CZ45" s="94"/>
      <c r="DA45" s="124">
        <f>IF(ISBLANK(CZ45),0,DB45*CZ$1*$I45/CZ45)</f>
        <v>0</v>
      </c>
      <c r="DB45" s="94"/>
      <c r="DC45" s="95"/>
      <c r="DD45" s="124">
        <f>IF(ISBLANK(DC45),0,DE45*DC$1*$I45/DC45)</f>
        <v>0</v>
      </c>
      <c r="DE45" s="93"/>
      <c r="DF45" s="95"/>
      <c r="DG45" s="124">
        <f>IF(ISBLANK(DF45),0,DH45*DF$1*$I45/DF45)</f>
        <v>0</v>
      </c>
      <c r="DH45" s="93"/>
      <c r="DI45" s="91"/>
      <c r="DJ45" s="124">
        <f>IF(ISBLANK(DI45),0,DK45*DI$1*$I45/DI45)</f>
        <v>0</v>
      </c>
      <c r="DK45" s="93"/>
      <c r="DL45" s="91"/>
      <c r="DM45" s="124">
        <f>IF(ISBLANK(DL45),0,DN45*DL$1*$I45/DL45)</f>
        <v>0</v>
      </c>
      <c r="DN45" s="93"/>
      <c r="DO45" s="91"/>
      <c r="DP45" s="124">
        <f>IF(ISBLANK(DO45),0,DQ45*DO$1*$I45/DO45)</f>
        <v>0</v>
      </c>
      <c r="DQ45" s="93"/>
      <c r="DR45" s="91"/>
      <c r="DS45" s="312">
        <f>IF(ISBLANK(DR45),0,DT45*DR$1*$I45/DR45)</f>
        <v>0</v>
      </c>
      <c r="DT45" s="93"/>
      <c r="DU45" s="91"/>
      <c r="DV45" s="312">
        <f>IF(ISBLANK(DU45),0,DW45*DU$1*$I45/DU45)</f>
        <v>0</v>
      </c>
      <c r="DW45" s="93"/>
      <c r="DX45" s="131"/>
      <c r="DY45" s="124">
        <f>IF(ISBLANK(DX45),0,DZ45*DX$1*$I45/DX45)</f>
        <v>0</v>
      </c>
      <c r="DZ45" s="108"/>
      <c r="EA45" s="91"/>
      <c r="EB45" s="124">
        <f>IF(ISBLANK(EA45),0,EC45*EA$1*$I45/EA45)</f>
        <v>0</v>
      </c>
      <c r="EC45" s="93"/>
      <c r="ED45" s="91"/>
      <c r="EE45" s="124">
        <f>IF(ISBLANK(ED45),0,EF45*ED$1*$I45/ED45)</f>
        <v>0</v>
      </c>
      <c r="EF45" s="93"/>
      <c r="EG45" s="91"/>
      <c r="EH45" s="124">
        <f>IF(ISBLANK(EG45),0,EI45*EG$1*$I45/EG45)</f>
        <v>0</v>
      </c>
      <c r="EI45" s="93"/>
      <c r="EJ45" s="91"/>
      <c r="EK45" s="124">
        <f>IF(ISBLANK(EJ45),0,EL45*EJ$1*$I45/EJ45)</f>
        <v>0</v>
      </c>
      <c r="EL45" s="93"/>
      <c r="EM45" s="91"/>
      <c r="EN45" s="124">
        <f>IF(ISBLANK(EM45),0,EO45*EM$1*$I45/EM45)</f>
        <v>0</v>
      </c>
      <c r="EO45" s="93"/>
      <c r="EP45" s="25"/>
      <c r="EQ45" s="25"/>
      <c r="ER45" s="26"/>
      <c r="ES45" s="26"/>
      <c r="ET45" s="26"/>
      <c r="EU45" s="26"/>
      <c r="EV45" s="26"/>
      <c r="EW45" s="26"/>
      <c r="EX45" s="26"/>
      <c r="EY45" s="26"/>
      <c r="EZ45" s="26"/>
      <c r="FA45" s="26"/>
      <c r="FB45" s="26"/>
      <c r="FC45" s="26"/>
    </row>
    <row r="46" spans="1:159" s="27" customFormat="1" ht="16.5" customHeight="1" x14ac:dyDescent="0.15">
      <c r="A46" s="324">
        <f>RANK(E46,E$4:E$235,0)</f>
        <v>43</v>
      </c>
      <c r="B46" s="24" t="s">
        <v>199</v>
      </c>
      <c r="C46" s="222" t="s">
        <v>200</v>
      </c>
      <c r="D46" s="241">
        <f>SUM(M46,P46,S46,V46,Y46,AB46,AE46,AH46,AK46,AN46,BC46,BF46,BL46,BO46,BR46,BU46,CA46,CP46,AT46,AW46,AQ46,AZ46,BI46,BX46,CD46,CG46,CJ46,CM46,DB46,DE46,DH46,DK46,DN46,CY46,CV46,CS46,DT46,DW46,DZ46,EC46,EF46,EI46,EL46,EO46)</f>
        <v>2</v>
      </c>
      <c r="E46" s="234">
        <f>SUM(L46,O46,R46,U46,X46,AA46,AD46,AG46,AJ46,AM46,BB46,BE46,BK46,BN46,BQ46,AS46,AV46,AP46,AY46,BH46,BZ46,BT46,BW46,CC46,CF46,CI46,CL46,CO46,DA46,DD46,DG46,DJ46,DM46,CX46,CU46,CR46,DP46,DS46,DV46,DY46,EB46,EE46,EH46,EK46,EN46)</f>
        <v>267.19822223671895</v>
      </c>
      <c r="F46" s="110" t="s">
        <v>425</v>
      </c>
      <c r="G46" s="123" t="s">
        <v>8</v>
      </c>
      <c r="H46" s="142" t="s">
        <v>97</v>
      </c>
      <c r="I46" s="116">
        <f>VLOOKUP(CONCATENATE(G46,H46),Tableau1[],2, FALSE)</f>
        <v>100</v>
      </c>
      <c r="J46" s="183"/>
      <c r="K46" s="161"/>
      <c r="L46" s="228">
        <f>IF(ISBLANK(K46),0,M46*K$1*$I46/K46)</f>
        <v>0</v>
      </c>
      <c r="M46" s="162"/>
      <c r="N46" s="109"/>
      <c r="O46" s="228">
        <f>IF(ISBLANK(N46),0,P46*N$1*$I46/N46)</f>
        <v>0</v>
      </c>
      <c r="P46" s="114"/>
      <c r="Q46" s="109"/>
      <c r="R46" s="188">
        <f>IF(ISBLANK(Q46),0,S46*Q$1*$I46/Q46)</f>
        <v>0</v>
      </c>
      <c r="S46" s="109"/>
      <c r="T46" s="134"/>
      <c r="U46" s="228">
        <f>IF(ISBLANK(T46),0,V46*T$1*$I46/T46)</f>
        <v>0</v>
      </c>
      <c r="V46" s="114"/>
      <c r="W46" s="109"/>
      <c r="X46" s="228">
        <f>IF(ISBLANK(W46),0,Y46*W$1*$I46/W46)</f>
        <v>0</v>
      </c>
      <c r="Y46" s="109"/>
      <c r="Z46" s="153"/>
      <c r="AA46" s="228">
        <f>IF(ISBLANK(Z46),0,AB46*Z$1*$I46/Z46)</f>
        <v>0</v>
      </c>
      <c r="AB46" s="114"/>
      <c r="AC46" s="212"/>
      <c r="AD46" s="228">
        <f>IF(ISBLANK(AC46),0,AE46*AC$1*$I46/AC46)</f>
        <v>0</v>
      </c>
      <c r="AE46" s="114"/>
      <c r="AF46" s="153"/>
      <c r="AG46" s="228">
        <f>IF(ISBLANK(AF46),0,AH46*AF$1*$I46/AF46)</f>
        <v>0</v>
      </c>
      <c r="AH46" s="114"/>
      <c r="AI46" s="128"/>
      <c r="AJ46" s="228">
        <f>IF(ISBLANK(AI46),0,AK46*AI$1*$I46/AI46)</f>
        <v>0</v>
      </c>
      <c r="AK46" s="94"/>
      <c r="AL46" s="87"/>
      <c r="AM46" s="228">
        <f>IF(ISBLANK(AL46),0,AN46*AL$1*$I46/AL46)</f>
        <v>0</v>
      </c>
      <c r="AN46" s="89"/>
      <c r="AO46" s="87"/>
      <c r="AP46" s="228">
        <f>IF(ISBLANK(AO46),0,AQ46*AO$1*$I46/AO46)</f>
        <v>0</v>
      </c>
      <c r="AQ46" s="89"/>
      <c r="AR46" s="129"/>
      <c r="AS46" s="228">
        <f>IF(ISBLANK(AR46),0,AT46*AR$1*$I46/AR46)</f>
        <v>0</v>
      </c>
      <c r="AT46" s="90"/>
      <c r="AU46" s="129"/>
      <c r="AV46" s="228">
        <f>IF(ISBLANK(AU46),0,AW46*AU$1*$I46/AU46)</f>
        <v>0</v>
      </c>
      <c r="AW46" s="90"/>
      <c r="AX46" s="129"/>
      <c r="AY46" s="249">
        <f>IF(ISBLANK(AX46),0,AZ46*AX$1*$I46/AX46)</f>
        <v>0</v>
      </c>
      <c r="AZ46" s="250"/>
      <c r="BA46" s="90"/>
      <c r="BB46" s="228">
        <f>IF(ISBLANK(BA46),0,BC46*BA$1*$I46/BA46)</f>
        <v>0</v>
      </c>
      <c r="BC46" s="90"/>
      <c r="BD46" s="137"/>
      <c r="BE46" s="228">
        <f>IF(ISBLANK(BD46),0,BF46*BD$1*$I46/BD46)</f>
        <v>0</v>
      </c>
      <c r="BF46" s="139"/>
      <c r="BG46" s="90"/>
      <c r="BH46" s="228">
        <f>IF(ISBLANK(BG46),0,BI46*BG$1*$I46/BG46)</f>
        <v>0</v>
      </c>
      <c r="BI46" s="107"/>
      <c r="BJ46" s="90"/>
      <c r="BK46" s="228">
        <f>IF(ISBLANK(BJ46),0,BL46*BJ$1*$I46/BJ46)</f>
        <v>0</v>
      </c>
      <c r="BL46" s="90"/>
      <c r="BM46" s="137"/>
      <c r="BN46" s="124">
        <f>IF(ISBLANK(BM46),0,BO46*BM$1*$I46/BM46)</f>
        <v>0</v>
      </c>
      <c r="BO46" s="139"/>
      <c r="BP46" s="137"/>
      <c r="BQ46" s="138"/>
      <c r="BR46" s="139"/>
      <c r="BS46" s="137"/>
      <c r="BT46" s="124">
        <f>IF(ISBLANK(BS46),0,BU46*BS$1*$I46/BS46)</f>
        <v>0</v>
      </c>
      <c r="BU46" s="139"/>
      <c r="BV46" s="137"/>
      <c r="BW46" s="124">
        <f>IF(ISBLANK(BV46),0,BX46*BV$1*$I46/BV46)</f>
        <v>0</v>
      </c>
      <c r="BX46" s="139"/>
      <c r="BY46" s="125"/>
      <c r="BZ46" s="124">
        <f>IF(ISBLANK(BY46),0,CA46*BY$1*$I46/BY46)</f>
        <v>0</v>
      </c>
      <c r="CA46" s="149"/>
      <c r="CB46" s="125"/>
      <c r="CC46" s="124">
        <f>IF(ISBLANK(CB46),0,CD46*CB$1*$I46/CB46)</f>
        <v>0</v>
      </c>
      <c r="CD46" s="149"/>
      <c r="CE46" s="125"/>
      <c r="CF46" s="124">
        <f>IF(ISBLANK(CE46),0,CG46*CE$1*$I46/CE46)</f>
        <v>0</v>
      </c>
      <c r="CG46" s="149"/>
      <c r="CH46" s="125"/>
      <c r="CI46" s="124">
        <f>IF(ISBLANK(CH46),0,CJ46*CH$1*$I46/CH46)</f>
        <v>0</v>
      </c>
      <c r="CJ46" s="149"/>
      <c r="CK46" s="125"/>
      <c r="CL46" s="124">
        <f>IF(ISBLANK(CK46),0,CM46*CK$1*$I46/CK46)</f>
        <v>0</v>
      </c>
      <c r="CM46" s="149"/>
      <c r="CN46" s="125"/>
      <c r="CO46" s="125"/>
      <c r="CP46" s="149"/>
      <c r="CQ46" s="137"/>
      <c r="CR46" s="124">
        <f>IF(ISBLANK(CQ46),0,CS46*CQ$1*$I46/CQ46)</f>
        <v>0</v>
      </c>
      <c r="CS46" s="139"/>
      <c r="CT46" s="137"/>
      <c r="CU46" s="124">
        <f>IF(ISBLANK(CT46),0,CV46*CT$1*$I46/CT46)</f>
        <v>0</v>
      </c>
      <c r="CV46" s="139"/>
      <c r="CW46" s="137"/>
      <c r="CX46" s="124">
        <f>IF(ISBLANK(CW46),0,CY46*CW$1*$I46/CW46)</f>
        <v>0</v>
      </c>
      <c r="CY46" s="139"/>
      <c r="CZ46" s="125"/>
      <c r="DA46" s="124">
        <f>IF(ISBLANK(CZ46),0,DB46*CZ$1*$I46/CZ46)</f>
        <v>0</v>
      </c>
      <c r="DB46" s="125"/>
      <c r="DC46" s="143">
        <v>9.3124999999999999E-2</v>
      </c>
      <c r="DD46" s="124">
        <f>IF(ISBLANK(DC46),0,DE46*DC$1*$I46/DC46)</f>
        <v>137.86974894357442</v>
      </c>
      <c r="DE46" s="139">
        <v>1</v>
      </c>
      <c r="DF46" s="143">
        <v>8.2557870370370365E-2</v>
      </c>
      <c r="DG46" s="124">
        <f>IF(ISBLANK(DF46),0,DH46*DF$1*$I46/DF46)</f>
        <v>129.32847329314453</v>
      </c>
      <c r="DH46" s="139">
        <v>1</v>
      </c>
      <c r="DI46" s="87"/>
      <c r="DJ46" s="124">
        <f>IF(ISBLANK(DI46),0,DK46*DI$1*$I46/DI46)</f>
        <v>0</v>
      </c>
      <c r="DK46" s="89"/>
      <c r="DL46" s="87"/>
      <c r="DM46" s="124">
        <f>IF(ISBLANK(DL46),0,DN46*DL$1*$I46/DL46)</f>
        <v>0</v>
      </c>
      <c r="DN46" s="89"/>
      <c r="DO46" s="87"/>
      <c r="DP46" s="124">
        <f>IF(ISBLANK(DO46),0,DQ46*DO$1*$I46/DO46)</f>
        <v>0</v>
      </c>
      <c r="DQ46" s="89"/>
      <c r="DR46" s="87"/>
      <c r="DS46" s="312">
        <f>IF(ISBLANK(DR46),0,DT46*DR$1*$I46/DR46)</f>
        <v>0</v>
      </c>
      <c r="DT46" s="89"/>
      <c r="DU46" s="87"/>
      <c r="DV46" s="312">
        <f>IF(ISBLANK(DU46),0,DW46*DU$1*$I46/DU46)</f>
        <v>0</v>
      </c>
      <c r="DW46" s="89"/>
      <c r="DX46" s="90"/>
      <c r="DY46" s="124">
        <f>IF(ISBLANK(DX46),0,DZ46*DX$1*$I46/DX46)</f>
        <v>0</v>
      </c>
      <c r="DZ46" s="107"/>
      <c r="EA46" s="87"/>
      <c r="EB46" s="124">
        <f>IF(ISBLANK(EA46),0,EC46*EA$1*$I46/EA46)</f>
        <v>0</v>
      </c>
      <c r="EC46" s="89"/>
      <c r="ED46" s="87"/>
      <c r="EE46" s="124">
        <f>IF(ISBLANK(ED46),0,EF46*ED$1*$I46/ED46)</f>
        <v>0</v>
      </c>
      <c r="EF46" s="89"/>
      <c r="EG46" s="87"/>
      <c r="EH46" s="124">
        <f>IF(ISBLANK(EG46),0,EI46*EG$1*$I46/EG46)</f>
        <v>0</v>
      </c>
      <c r="EI46" s="89"/>
      <c r="EJ46" s="87"/>
      <c r="EK46" s="124">
        <f>IF(ISBLANK(EJ46),0,EL46*EJ$1*$I46/EJ46)</f>
        <v>0</v>
      </c>
      <c r="EL46" s="89"/>
      <c r="EM46" s="87"/>
      <c r="EN46" s="124">
        <f>IF(ISBLANK(EM46),0,EO46*EM$1*$I46/EM46)</f>
        <v>0</v>
      </c>
      <c r="EO46" s="89"/>
      <c r="EP46" s="25"/>
      <c r="EQ46" s="25"/>
      <c r="ER46" s="26"/>
      <c r="ES46" s="26"/>
      <c r="ET46" s="26"/>
      <c r="EU46" s="26"/>
      <c r="EV46" s="26"/>
      <c r="EW46" s="26"/>
      <c r="EX46" s="26"/>
      <c r="EY46" s="26"/>
      <c r="EZ46" s="26"/>
      <c r="FA46" s="26"/>
      <c r="FB46" s="26"/>
      <c r="FC46" s="26"/>
    </row>
    <row r="47" spans="1:159" s="27" customFormat="1" ht="15" customHeight="1" x14ac:dyDescent="0.15">
      <c r="A47" s="324">
        <f>RANK(E47,E$4:E$235,0)</f>
        <v>44</v>
      </c>
      <c r="B47" s="24" t="s">
        <v>114</v>
      </c>
      <c r="C47" s="222" t="s">
        <v>115</v>
      </c>
      <c r="D47" s="241">
        <f>SUM(M47,P47,S47,V47,Y47,AB47,AE47,AH47,AK47,AN47,BC47,BF47,BL47,BO47,BR47,BU47,CA47,CP47,AT47,AW47,AQ47,AZ47,BI47,BX47,CD47,CG47,CJ47,CM47,DB47,DE47,DH47,DK47,DN47,CY47,CV47,CS47,DT47,DW47,DZ47,EC47,EF47,EI47,EL47,EO47)</f>
        <v>1</v>
      </c>
      <c r="E47" s="234">
        <f>SUM(L47,O47,R47,U47,X47,AA47,AD47,AG47,AJ47,AM47,BB47,BE47,BK47,BN47,BQ47,AS47,AV47,AP47,AY47,BH47,BZ47,BT47,BW47,CC47,CF47,CI47,CL47,CO47,DA47,DD47,DG47,DJ47,DM47,CX47,CU47,CR47,DP47,DS47,DV47,DY47,EB47,EE47,EH47,EK47,EN47)</f>
        <v>257.13831192219953</v>
      </c>
      <c r="F47" s="163" t="s">
        <v>484</v>
      </c>
      <c r="G47" s="164" t="s">
        <v>11</v>
      </c>
      <c r="H47" s="121" t="s">
        <v>97</v>
      </c>
      <c r="I47" s="116">
        <f>VLOOKUP(CONCATENATE(G47,H47),Tableau1[],2, FALSE)</f>
        <v>101</v>
      </c>
      <c r="J47" s="185"/>
      <c r="K47" s="152"/>
      <c r="L47" s="228">
        <f>IF(ISBLANK(K47),0,M47*K$1*$I47/K47)</f>
        <v>0</v>
      </c>
      <c r="M47" s="157"/>
      <c r="N47" s="152"/>
      <c r="O47" s="228">
        <f>IF(ISBLANK(N47),0,P47*N$1*$I47/N47)</f>
        <v>0</v>
      </c>
      <c r="P47" s="157"/>
      <c r="Q47" s="152"/>
      <c r="R47" s="188">
        <f>IF(ISBLANK(Q47),0,S47*Q$1*$I47/Q47)</f>
        <v>0</v>
      </c>
      <c r="S47" s="152"/>
      <c r="T47" s="153"/>
      <c r="U47" s="228">
        <f>IF(ISBLANK(T47),0,V47*T$1*$I47/T47)</f>
        <v>0</v>
      </c>
      <c r="V47" s="157"/>
      <c r="W47" s="152"/>
      <c r="X47" s="228">
        <f>IF(ISBLANK(W47),0,Y47*W$1*$I47/W47)</f>
        <v>0</v>
      </c>
      <c r="Y47" s="152"/>
      <c r="Z47" s="153"/>
      <c r="AA47" s="228">
        <f>IF(ISBLANK(Z47),0,AB47*Z$1*$I47/Z47)</f>
        <v>0</v>
      </c>
      <c r="AB47" s="157"/>
      <c r="AC47" s="212"/>
      <c r="AD47" s="228">
        <f>IF(ISBLANK(AC47),0,AE47*AC$1*$I47/AC47)</f>
        <v>0</v>
      </c>
      <c r="AE47" s="157"/>
      <c r="AF47" s="153"/>
      <c r="AG47" s="228">
        <f>IF(ISBLANK(AF47),0,AH47*AF$1*$I47/AF47)</f>
        <v>0</v>
      </c>
      <c r="AH47" s="157"/>
      <c r="AI47" s="134"/>
      <c r="AJ47" s="228">
        <f>IF(ISBLANK(AI47),0,AK47*AI$1*$I47/AI47)</f>
        <v>0</v>
      </c>
      <c r="AK47" s="133"/>
      <c r="AL47" s="95"/>
      <c r="AM47" s="228">
        <f>IF(ISBLANK(AL47),0,AN47*AL$1*$I47/AL47)</f>
        <v>0</v>
      </c>
      <c r="AN47" s="93"/>
      <c r="AO47" s="95"/>
      <c r="AP47" s="228">
        <f>IF(ISBLANK(AO47),0,AQ47*AO$1*$I47/AO47)</f>
        <v>0</v>
      </c>
      <c r="AQ47" s="93"/>
      <c r="AR47" s="128"/>
      <c r="AS47" s="228">
        <f>IF(ISBLANK(AR47),0,AT47*AR$1*$I47/AR47)</f>
        <v>0</v>
      </c>
      <c r="AT47" s="94"/>
      <c r="AU47" s="128"/>
      <c r="AV47" s="228">
        <f>IF(ISBLANK(AU47),0,AW47*AU$1*$I47/AU47)</f>
        <v>0</v>
      </c>
      <c r="AW47" s="94"/>
      <c r="AX47" s="91"/>
      <c r="AY47" s="249">
        <f>IF(ISBLANK(AX47),0,AZ47*AX$1*$I47/AX47)</f>
        <v>0</v>
      </c>
      <c r="AZ47" s="250"/>
      <c r="BA47" s="94"/>
      <c r="BB47" s="228">
        <f>IF(ISBLANK(BA47),0,BC47*BA$1*$I47/BA47)</f>
        <v>0</v>
      </c>
      <c r="BC47" s="94"/>
      <c r="BD47" s="91"/>
      <c r="BE47" s="228">
        <f>IF(ISBLANK(BD47),0,BF47*BD$1*$I47/BD47)</f>
        <v>0</v>
      </c>
      <c r="BF47" s="93"/>
      <c r="BG47" s="94"/>
      <c r="BH47" s="228">
        <f>IF(ISBLANK(BG47),0,BI47*BG$1*$I47/BG47)</f>
        <v>0</v>
      </c>
      <c r="BI47" s="108"/>
      <c r="BJ47" s="94"/>
      <c r="BK47" s="228">
        <f>IF(ISBLANK(BJ47),0,BL47*BJ$1*$I47/BJ47)</f>
        <v>0</v>
      </c>
      <c r="BL47" s="94"/>
      <c r="BM47" s="91"/>
      <c r="BN47" s="124">
        <f>IF(ISBLANK(BM47),0,BO47*BM$1*$I47/BM47)</f>
        <v>0</v>
      </c>
      <c r="BO47" s="93"/>
      <c r="BP47" s="95"/>
      <c r="BQ47" s="92"/>
      <c r="BR47" s="93"/>
      <c r="BS47" s="91"/>
      <c r="BT47" s="124">
        <f>IF(ISBLANK(BS47),0,BU47*BS$1*$I47/BS47)</f>
        <v>0</v>
      </c>
      <c r="BU47" s="93"/>
      <c r="BV47" s="91"/>
      <c r="BW47" s="124">
        <f>IF(ISBLANK(BV47),0,BX47*BV$1*$I47/BV47)</f>
        <v>0</v>
      </c>
      <c r="BX47" s="93"/>
      <c r="BY47" s="94"/>
      <c r="BZ47" s="124">
        <f>IF(ISBLANK(BY47),0,CA47*BY$1*$I47/BY47)</f>
        <v>0</v>
      </c>
      <c r="CA47" s="108"/>
      <c r="CB47" s="94"/>
      <c r="CC47" s="124">
        <f>IF(ISBLANK(CB47),0,CD47*CB$1*$I47/CB47)</f>
        <v>0</v>
      </c>
      <c r="CD47" s="108"/>
      <c r="CE47" s="111">
        <v>9.6400462962962966E-2</v>
      </c>
      <c r="CF47" s="124">
        <f>IF(ISBLANK(CE47),0,CG47*CE$1*$I47/CE47)</f>
        <v>257.13831192219953</v>
      </c>
      <c r="CG47" s="108">
        <v>1</v>
      </c>
      <c r="CH47" s="111"/>
      <c r="CI47" s="124">
        <f>IF(ISBLANK(CH47),0,CJ47*CH$1*$I47/CH47)</f>
        <v>0</v>
      </c>
      <c r="CJ47" s="108"/>
      <c r="CK47" s="111"/>
      <c r="CL47" s="124">
        <f>IF(ISBLANK(CK47),0,CM47*CK$1*$I47/CK47)</f>
        <v>0</v>
      </c>
      <c r="CM47" s="108"/>
      <c r="CN47" s="94"/>
      <c r="CO47" s="94"/>
      <c r="CP47" s="108"/>
      <c r="CQ47" s="91"/>
      <c r="CR47" s="124">
        <f>IF(ISBLANK(CQ47),0,CS47*CQ$1*$I47/CQ47)</f>
        <v>0</v>
      </c>
      <c r="CS47" s="93"/>
      <c r="CT47" s="91"/>
      <c r="CU47" s="124">
        <f>IF(ISBLANK(CT47),0,CV47*CT$1*$I47/CT47)</f>
        <v>0</v>
      </c>
      <c r="CV47" s="93"/>
      <c r="CW47" s="91"/>
      <c r="CX47" s="124">
        <f>IF(ISBLANK(CW47),0,CY47*CW$1*$I47/CW47)</f>
        <v>0</v>
      </c>
      <c r="CY47" s="93"/>
      <c r="CZ47" s="94"/>
      <c r="DA47" s="124">
        <f>IF(ISBLANK(CZ47),0,DB47*CZ$1*$I47/CZ47)</f>
        <v>0</v>
      </c>
      <c r="DB47" s="94"/>
      <c r="DC47" s="95"/>
      <c r="DD47" s="124">
        <f>IF(ISBLANK(DC47),0,DE47*DC$1*$I47/DC47)</f>
        <v>0</v>
      </c>
      <c r="DE47" s="93"/>
      <c r="DF47" s="87"/>
      <c r="DG47" s="124">
        <f>IF(ISBLANK(DF47),0,DH47*DF$1*$I47/DF47)</f>
        <v>0</v>
      </c>
      <c r="DH47" s="89"/>
      <c r="DI47" s="87"/>
      <c r="DJ47" s="124">
        <f>IF(ISBLANK(DI47),0,DK47*DI$1*$I47/DI47)</f>
        <v>0</v>
      </c>
      <c r="DK47" s="89"/>
      <c r="DL47" s="87"/>
      <c r="DM47" s="124">
        <f>IF(ISBLANK(DL47),0,DN47*DL$1*$I47/DL47)</f>
        <v>0</v>
      </c>
      <c r="DN47" s="89"/>
      <c r="DO47" s="87"/>
      <c r="DP47" s="124">
        <f>IF(ISBLANK(DO47),0,DQ47*DO$1*$I47/DO47)</f>
        <v>0</v>
      </c>
      <c r="DQ47" s="89"/>
      <c r="DR47" s="87"/>
      <c r="DS47" s="312">
        <f>IF(ISBLANK(DR47),0,DT47*DR$1*$I47/DR47)</f>
        <v>0</v>
      </c>
      <c r="DT47" s="89"/>
      <c r="DU47" s="87"/>
      <c r="DV47" s="312">
        <f>IF(ISBLANK(DU47),0,DW47*DU$1*$I47/DU47)</f>
        <v>0</v>
      </c>
      <c r="DW47" s="89"/>
      <c r="DX47" s="90"/>
      <c r="DY47" s="124">
        <f>IF(ISBLANK(DX47),0,DZ47*DX$1*$I47/DX47)</f>
        <v>0</v>
      </c>
      <c r="DZ47" s="107"/>
      <c r="EA47" s="87"/>
      <c r="EB47" s="124">
        <f>IF(ISBLANK(EA47),0,EC47*EA$1*$I47/EA47)</f>
        <v>0</v>
      </c>
      <c r="EC47" s="89"/>
      <c r="ED47" s="87"/>
      <c r="EE47" s="124">
        <f>IF(ISBLANK(ED47),0,EF47*ED$1*$I47/ED47)</f>
        <v>0</v>
      </c>
      <c r="EF47" s="89"/>
      <c r="EG47" s="91"/>
      <c r="EH47" s="124">
        <f>IF(ISBLANK(EG47),0,EI47*EG$1*$I47/EG47)</f>
        <v>0</v>
      </c>
      <c r="EI47" s="93"/>
      <c r="EJ47" s="91"/>
      <c r="EK47" s="124">
        <f>IF(ISBLANK(EJ47),0,EL47*EJ$1*$I47/EJ47)</f>
        <v>0</v>
      </c>
      <c r="EL47" s="93"/>
      <c r="EM47" s="91"/>
      <c r="EN47" s="124">
        <f>IF(ISBLANK(EM47),0,EO47*EM$1*$I47/EM47)</f>
        <v>0</v>
      </c>
      <c r="EO47" s="93"/>
      <c r="EP47" s="25"/>
      <c r="EQ47" s="25"/>
      <c r="ER47" s="26"/>
      <c r="ES47" s="26"/>
      <c r="ET47" s="26"/>
      <c r="EU47" s="26"/>
      <c r="EV47" s="26"/>
      <c r="EW47" s="26"/>
      <c r="EX47" s="26"/>
      <c r="EY47" s="26"/>
      <c r="EZ47" s="26"/>
      <c r="FA47" s="26"/>
      <c r="FB47" s="26"/>
      <c r="FC47" s="26"/>
    </row>
    <row r="48" spans="1:159" s="27" customFormat="1" ht="15" customHeight="1" x14ac:dyDescent="0.15">
      <c r="A48" s="324">
        <f>RANK(E48,E$4:E$235,0)</f>
        <v>45</v>
      </c>
      <c r="B48" s="24" t="s">
        <v>179</v>
      </c>
      <c r="C48" s="222" t="s">
        <v>403</v>
      </c>
      <c r="D48" s="241">
        <f>SUM(M48,P48,S48,V48,Y48,AB48,AE48,AH48,AK48,AN48,BC48,BF48,BL48,BO48,BR48,BU48,CA48,CP48,AT48,AW48,AQ48,AZ48,BI48,BX48,CD48,CG48,CJ48,CM48,DB48,DE48,DH48,DK48,DN48,CY48,CV48,CS48,DT48,DW48,DZ48,EC48,EF48,EI48,EL48,EO48)</f>
        <v>2</v>
      </c>
      <c r="E48" s="234">
        <f>SUM(L48,O48,R48,U48,X48,AA48,AD48,AG48,AJ48,AM48,BB48,BE48,BK48,BN48,BQ48,AS48,AV48,AP48,AY48,BH48,BZ48,BT48,BW48,CC48,CF48,CI48,CL48,CO48,DA48,DD48,DG48,DJ48,DM48,CX48,CU48,CR48,DP48,DS48,DV48,DY48,EB48,EE48,EH48,EK48,EN48)</f>
        <v>254.66806395008774</v>
      </c>
      <c r="F48" s="110" t="s">
        <v>586</v>
      </c>
      <c r="G48" s="20" t="s">
        <v>15</v>
      </c>
      <c r="H48" s="21" t="s">
        <v>3</v>
      </c>
      <c r="I48" s="116">
        <f>VLOOKUP(CONCATENATE(G48,H48),Tableau1[],2, FALSE)</f>
        <v>135</v>
      </c>
      <c r="J48" s="183"/>
      <c r="K48" s="111"/>
      <c r="L48" s="228">
        <f>IF(ISBLANK(K48),0,M48*K$1*$I48/K48)</f>
        <v>0</v>
      </c>
      <c r="M48" s="108"/>
      <c r="N48" s="8"/>
      <c r="O48" s="228">
        <f>IF(ISBLANK(N48),0,P48*N$1*$I48/N48)</f>
        <v>0</v>
      </c>
      <c r="P48" s="165"/>
      <c r="Q48" s="8"/>
      <c r="R48" s="188">
        <f>IF(ISBLANK(Q48),0,S48*Q$1*$I48/Q48)</f>
        <v>0</v>
      </c>
      <c r="S48" s="8"/>
      <c r="T48" s="141"/>
      <c r="U48" s="228">
        <f>IF(ISBLANK(T48),0,V48*T$1*$I48/T48)</f>
        <v>0</v>
      </c>
      <c r="V48" s="108"/>
      <c r="W48" s="94"/>
      <c r="X48" s="228">
        <f>IF(ISBLANK(W48),0,Y48*W$1*$I48/W48)</f>
        <v>0</v>
      </c>
      <c r="Y48" s="94"/>
      <c r="Z48" s="154"/>
      <c r="AA48" s="228">
        <f>IF(ISBLANK(Z48),0,AB48*Z$1*$I48/Z48)</f>
        <v>0</v>
      </c>
      <c r="AB48" s="108"/>
      <c r="AC48" s="212"/>
      <c r="AD48" s="228">
        <f>IF(ISBLANK(AC48),0,AE48*AC$1*$I48/AC48)</f>
        <v>0</v>
      </c>
      <c r="AE48" s="165"/>
      <c r="AF48" s="154"/>
      <c r="AG48" s="228">
        <f>IF(ISBLANK(AF48),0,AH48*AF$1*$I48/AF48)</f>
        <v>0</v>
      </c>
      <c r="AH48" s="108"/>
      <c r="AI48" s="128"/>
      <c r="AJ48" s="228">
        <f>IF(ISBLANK(AI48),0,AK48*AI$1*$I48/AI48)</f>
        <v>0</v>
      </c>
      <c r="AK48" s="94"/>
      <c r="AL48" s="91">
        <v>0.23745370370370369</v>
      </c>
      <c r="AM48" s="228">
        <f>IF(ISBLANK(AL48),0,AN48*AL$1*$I48/AL48)</f>
        <v>254.66806395008774</v>
      </c>
      <c r="AN48" s="93">
        <v>2</v>
      </c>
      <c r="AO48" s="91"/>
      <c r="AP48" s="228">
        <f>IF(ISBLANK(AO48),0,AQ48*AO$1*$I48/AO48)</f>
        <v>0</v>
      </c>
      <c r="AQ48" s="93"/>
      <c r="AR48" s="128"/>
      <c r="AS48" s="228">
        <f>IF(ISBLANK(AR48),0,AT48*AR$1*$I48/AR48)</f>
        <v>0</v>
      </c>
      <c r="AT48" s="94"/>
      <c r="AU48" s="128"/>
      <c r="AV48" s="228">
        <f>IF(ISBLANK(AU48),0,AW48*AU$1*$I48/AU48)</f>
        <v>0</v>
      </c>
      <c r="AW48" s="94"/>
      <c r="AX48" s="91"/>
      <c r="AY48" s="113"/>
      <c r="AZ48" s="250"/>
      <c r="BA48" s="94"/>
      <c r="BB48" s="228">
        <f>IF(ISBLANK(BA48),0,BC48*BA$1*$I48/BA48)</f>
        <v>0</v>
      </c>
      <c r="BC48" s="94"/>
      <c r="BD48" s="91"/>
      <c r="BE48" s="228">
        <f>IF(ISBLANK(BD48),0,BF48*BD$1*$I48/BD48)</f>
        <v>0</v>
      </c>
      <c r="BF48" s="93"/>
      <c r="BG48" s="94"/>
      <c r="BH48" s="228">
        <f>IF(ISBLANK(BG48),0,BI48*BG$1*$I48/BG48)</f>
        <v>0</v>
      </c>
      <c r="BI48" s="108"/>
      <c r="BJ48" s="94"/>
      <c r="BK48" s="228">
        <f>IF(ISBLANK(BJ48),0,BL48*BJ$1*$I48/BJ48)</f>
        <v>0</v>
      </c>
      <c r="BL48" s="94"/>
      <c r="BM48" s="91"/>
      <c r="BN48" s="124">
        <f>IF(ISBLANK(BM48),0,BO48*BM$1*$I48/BM48)</f>
        <v>0</v>
      </c>
      <c r="BO48" s="93"/>
      <c r="BP48" s="91"/>
      <c r="BQ48" s="92"/>
      <c r="BR48" s="93"/>
      <c r="BS48" s="91"/>
      <c r="BT48" s="124">
        <f>IF(ISBLANK(BS48),0,BU48*BS$1*$I48/BS48)</f>
        <v>0</v>
      </c>
      <c r="BU48" s="93"/>
      <c r="BV48" s="91"/>
      <c r="BW48" s="124">
        <f>IF(ISBLANK(BV48),0,BX48*BV$1*$I48/BV48)</f>
        <v>0</v>
      </c>
      <c r="BX48" s="93"/>
      <c r="BY48" s="94"/>
      <c r="BZ48" s="124">
        <f>IF(ISBLANK(BY48),0,CA48*BY$1*$I48/BY48)</f>
        <v>0</v>
      </c>
      <c r="CA48" s="108"/>
      <c r="CB48" s="94"/>
      <c r="CC48" s="124">
        <f>IF(ISBLANK(CB48),0,CD48*CB$1*$I48/CB48)</f>
        <v>0</v>
      </c>
      <c r="CD48" s="108"/>
      <c r="CE48" s="94"/>
      <c r="CF48" s="124">
        <f>IF(ISBLANK(CE48),0,CG48*CE$1*$I48/CE48)</f>
        <v>0</v>
      </c>
      <c r="CG48" s="108"/>
      <c r="CH48" s="94"/>
      <c r="CI48" s="124">
        <f>IF(ISBLANK(CH48),0,CJ48*CH$1*$I48/CH48)</f>
        <v>0</v>
      </c>
      <c r="CJ48" s="108"/>
      <c r="CK48" s="94"/>
      <c r="CL48" s="124">
        <f>IF(ISBLANK(CK48),0,CM48*CK$1*$I48/CK48)</f>
        <v>0</v>
      </c>
      <c r="CM48" s="108"/>
      <c r="CN48" s="94"/>
      <c r="CO48" s="94"/>
      <c r="CP48" s="108"/>
      <c r="CQ48" s="91"/>
      <c r="CR48" s="124">
        <f>IF(ISBLANK(CQ48),0,CS48*CQ$1*$I48/CQ48)</f>
        <v>0</v>
      </c>
      <c r="CS48" s="93"/>
      <c r="CT48" s="91"/>
      <c r="CU48" s="124">
        <f>IF(ISBLANK(CT48),0,CV48*CT$1*$I48/CT48)</f>
        <v>0</v>
      </c>
      <c r="CV48" s="93"/>
      <c r="CW48" s="91"/>
      <c r="CX48" s="124">
        <f>IF(ISBLANK(CW48),0,CY48*CW$1*$I48/CW48)</f>
        <v>0</v>
      </c>
      <c r="CY48" s="93"/>
      <c r="CZ48" s="94"/>
      <c r="DA48" s="124">
        <f>IF(ISBLANK(CZ48),0,DB48*CZ$1*$I48/CZ48)</f>
        <v>0</v>
      </c>
      <c r="DB48" s="94"/>
      <c r="DC48" s="95"/>
      <c r="DD48" s="124">
        <f>IF(ISBLANK(DC48),0,DE48*DC$1*$I48/DC48)</f>
        <v>0</v>
      </c>
      <c r="DE48" s="93"/>
      <c r="DF48" s="95"/>
      <c r="DG48" s="124">
        <f>IF(ISBLANK(DF48),0,DH48*DF$1*$I48/DF48)</f>
        <v>0</v>
      </c>
      <c r="DH48" s="93"/>
      <c r="DI48" s="91"/>
      <c r="DJ48" s="124">
        <f>IF(ISBLANK(DI48),0,DK48*DI$1*$I48/DI48)</f>
        <v>0</v>
      </c>
      <c r="DK48" s="93"/>
      <c r="DL48" s="91"/>
      <c r="DM48" s="124">
        <f>IF(ISBLANK(DL48),0,DN48*DL$1*$I48/DL48)</f>
        <v>0</v>
      </c>
      <c r="DN48" s="93"/>
      <c r="DO48" s="91"/>
      <c r="DP48" s="124">
        <f>IF(ISBLANK(DO48),0,DQ48*DO$1*$I48/DO48)</f>
        <v>0</v>
      </c>
      <c r="DQ48" s="93"/>
      <c r="DR48" s="91"/>
      <c r="DS48" s="312">
        <f>IF(ISBLANK(DR48),0,DT48*DR$1*$I48/DR48)</f>
        <v>0</v>
      </c>
      <c r="DT48" s="93"/>
      <c r="DU48" s="91"/>
      <c r="DV48" s="312">
        <f>IF(ISBLANK(DU48),0,DW48*DU$1*$I48/DU48)</f>
        <v>0</v>
      </c>
      <c r="DW48" s="93"/>
      <c r="DX48" s="94"/>
      <c r="DY48" s="124">
        <f>IF(ISBLANK(DX48),0,DZ48*DX$1*$I48/DX48)</f>
        <v>0</v>
      </c>
      <c r="DZ48" s="108"/>
      <c r="EA48" s="91"/>
      <c r="EB48" s="124">
        <f>IF(ISBLANK(EA48),0,EC48*EA$1*$I48/EA48)</f>
        <v>0</v>
      </c>
      <c r="EC48" s="93"/>
      <c r="ED48" s="91"/>
      <c r="EE48" s="124">
        <f>IF(ISBLANK(ED48),0,EF48*ED$1*$I48/ED48)</f>
        <v>0</v>
      </c>
      <c r="EF48" s="93"/>
      <c r="EG48" s="87"/>
      <c r="EH48" s="124">
        <f>IF(ISBLANK(EG48),0,EI48*EG$1*$I48/EG48)</f>
        <v>0</v>
      </c>
      <c r="EI48" s="89"/>
      <c r="EJ48" s="87"/>
      <c r="EK48" s="124">
        <f>IF(ISBLANK(EJ48),0,EL48*EJ$1*$I48/EJ48)</f>
        <v>0</v>
      </c>
      <c r="EL48" s="89"/>
      <c r="EM48" s="87"/>
      <c r="EN48" s="124">
        <f>IF(ISBLANK(EM48),0,EO48*EM$1*$I48/EM48)</f>
        <v>0</v>
      </c>
      <c r="EO48" s="89"/>
      <c r="EP48" s="25"/>
      <c r="EQ48" s="25"/>
      <c r="ER48" s="26"/>
      <c r="ES48" s="26"/>
      <c r="ET48" s="26"/>
      <c r="EU48" s="26"/>
      <c r="EV48" s="26"/>
      <c r="EW48" s="26"/>
      <c r="EX48" s="26"/>
      <c r="EY48" s="26"/>
      <c r="EZ48" s="26"/>
      <c r="FA48" s="26"/>
      <c r="FB48" s="26"/>
      <c r="FC48" s="26"/>
    </row>
    <row r="49" spans="1:159" s="27" customFormat="1" ht="15.75" customHeight="1" x14ac:dyDescent="0.15">
      <c r="A49" s="324">
        <f>RANK(E49,E$4:E$235,0)</f>
        <v>46</v>
      </c>
      <c r="B49" s="24" t="s">
        <v>188</v>
      </c>
      <c r="C49" s="222" t="s">
        <v>189</v>
      </c>
      <c r="D49" s="241">
        <f>SUM(M49,P49,S49,V49,Y49,AB49,AE49,AH49,AK49,AN49,BC49,BF49,BL49,BO49,BR49,BU49,CA49,CP49,AT49,AW49,AQ49,AZ49,BI49,BX49,CD49,CG49,CJ49,CM49,DB49,DE49,DH49,DK49,DN49,CY49,CV49,CS49,DT49,DW49,DZ49,EC49,EF49,EI49,EL49,EO49)</f>
        <v>2</v>
      </c>
      <c r="E49" s="234">
        <f>SUM(L49,O49,R49,U49,X49,AA49,AD49,AG49,AJ49,AM49,BB49,BE49,BK49,BN49,BQ49,AS49,AV49,AP49,AY49,BH49,BZ49,BT49,BW49,CC49,CF49,CI49,CL49,CO49,DA49,DD49,DG49,DJ49,DM49,CX49,CU49,CR49,DP49,DS49,DV49,DY49,EB49,EE49,EH49,EK49,EN49)</f>
        <v>251.19729981307563</v>
      </c>
      <c r="F49" s="19" t="s">
        <v>418</v>
      </c>
      <c r="G49" s="123" t="s">
        <v>8</v>
      </c>
      <c r="H49" s="119" t="s">
        <v>97</v>
      </c>
      <c r="I49" s="116">
        <f>VLOOKUP(CONCATENATE(G49,H49),Tableau1[],2, FALSE)</f>
        <v>100</v>
      </c>
      <c r="J49" s="183"/>
      <c r="K49" s="179"/>
      <c r="L49" s="228">
        <f>IF(ISBLANK(K49),0,M49*K$1*$I49/K49)</f>
        <v>0</v>
      </c>
      <c r="M49" s="108"/>
      <c r="N49" s="109"/>
      <c r="O49" s="228">
        <f>IF(ISBLANK(N49),0,P49*N$1*$I49/N49)</f>
        <v>0</v>
      </c>
      <c r="P49" s="114"/>
      <c r="Q49" s="109"/>
      <c r="R49" s="188">
        <f>IF(ISBLANK(Q49),0,S49*Q$1*$I49/Q49)</f>
        <v>0</v>
      </c>
      <c r="S49" s="109"/>
      <c r="T49" s="134"/>
      <c r="U49" s="228">
        <f>IF(ISBLANK(T49),0,V49*T$1*$I49/T49)</f>
        <v>0</v>
      </c>
      <c r="V49" s="114"/>
      <c r="W49" s="109"/>
      <c r="X49" s="228">
        <f>IF(ISBLANK(W49),0,Y49*W$1*$I49/W49)</f>
        <v>0</v>
      </c>
      <c r="Y49" s="109"/>
      <c r="Z49" s="153"/>
      <c r="AA49" s="228">
        <f>IF(ISBLANK(Z49),0,AB49*Z$1*$I49/Z49)</f>
        <v>0</v>
      </c>
      <c r="AB49" s="114"/>
      <c r="AC49" s="212">
        <v>5.0810185185185187E-2</v>
      </c>
      <c r="AD49" s="228">
        <f>IF(ISBLANK(AC49),0,AE49*AC$1*$I49/AC49)</f>
        <v>126.44646924829156</v>
      </c>
      <c r="AE49" s="114">
        <v>1</v>
      </c>
      <c r="AF49" s="153"/>
      <c r="AG49" s="228">
        <f>IF(ISBLANK(AF49),0,AH49*AF$1*$I49/AF49)</f>
        <v>0</v>
      </c>
      <c r="AH49" s="114"/>
      <c r="AI49" s="128"/>
      <c r="AJ49" s="228">
        <f>IF(ISBLANK(AI49),0,AK49*AI$1*$I49/AI49)</f>
        <v>0</v>
      </c>
      <c r="AK49" s="94"/>
      <c r="AL49" s="91"/>
      <c r="AM49" s="228">
        <f>IF(ISBLANK(AL49),0,AN49*AL$1*$I49/AL49)</f>
        <v>0</v>
      </c>
      <c r="AN49" s="93"/>
      <c r="AO49" s="91"/>
      <c r="AP49" s="228">
        <f>IF(ISBLANK(AO49),0,AQ49*AO$1*$I49/AO49)</f>
        <v>0</v>
      </c>
      <c r="AQ49" s="93"/>
      <c r="AR49" s="128"/>
      <c r="AS49" s="228">
        <f>IF(ISBLANK(AR49),0,AT49*AR$1*$I49/AR49)</f>
        <v>0</v>
      </c>
      <c r="AT49" s="94"/>
      <c r="AU49" s="128"/>
      <c r="AV49" s="228">
        <f>IF(ISBLANK(AU49),0,AW49*AU$1*$I49/AU49)</f>
        <v>0</v>
      </c>
      <c r="AW49" s="94"/>
      <c r="AX49" s="87"/>
      <c r="AY49" s="249">
        <f>IF(ISBLANK(AX49),0,AZ49*AX$1*$I49/AX49)</f>
        <v>0</v>
      </c>
      <c r="AZ49" s="250"/>
      <c r="BA49" s="94"/>
      <c r="BB49" s="228">
        <f>IF(ISBLANK(BA49),0,BC49*BA$1*$I49/BA49)</f>
        <v>0</v>
      </c>
      <c r="BC49" s="94"/>
      <c r="BD49" s="95">
        <v>9.7546296296296298E-2</v>
      </c>
      <c r="BE49" s="228">
        <f>IF(ISBLANK(BD49),0,BF49*BD$1*$I49/BD49)</f>
        <v>124.75083056478407</v>
      </c>
      <c r="BF49" s="93">
        <v>1</v>
      </c>
      <c r="BG49" s="94"/>
      <c r="BH49" s="228">
        <f>IF(ISBLANK(BG49),0,BI49*BG$1*$I49/BG49)</f>
        <v>0</v>
      </c>
      <c r="BI49" s="108"/>
      <c r="BJ49" s="94"/>
      <c r="BK49" s="228">
        <f>IF(ISBLANK(BJ49),0,BL49*BJ$1*$I49/BJ49)</f>
        <v>0</v>
      </c>
      <c r="BL49" s="94"/>
      <c r="BM49" s="91"/>
      <c r="BN49" s="124">
        <f>IF(ISBLANK(BM49),0,BO49*BM$1*$I49/BM49)</f>
        <v>0</v>
      </c>
      <c r="BO49" s="93"/>
      <c r="BP49" s="91"/>
      <c r="BQ49" s="92"/>
      <c r="BR49" s="93"/>
      <c r="BS49" s="95"/>
      <c r="BT49" s="124">
        <f>IF(ISBLANK(BS49),0,BU49*BS$1*$I49/BS49)</f>
        <v>0</v>
      </c>
      <c r="BU49" s="93"/>
      <c r="BV49" s="95"/>
      <c r="BW49" s="124">
        <f>IF(ISBLANK(BV49),0,BX49*BV$1*$I49/BV49)</f>
        <v>0</v>
      </c>
      <c r="BX49" s="93"/>
      <c r="BY49" s="94"/>
      <c r="BZ49" s="124">
        <f>IF(ISBLANK(BY49),0,CA49*BY$1*$I49/BY49)</f>
        <v>0</v>
      </c>
      <c r="CA49" s="108"/>
      <c r="CB49" s="94"/>
      <c r="CC49" s="124">
        <f>IF(ISBLANK(CB49),0,CD49*CB$1*$I49/CB49)</f>
        <v>0</v>
      </c>
      <c r="CD49" s="108"/>
      <c r="CE49" s="94"/>
      <c r="CF49" s="124">
        <f>IF(ISBLANK(CE49),0,CG49*CE$1*$I49/CE49)</f>
        <v>0</v>
      </c>
      <c r="CG49" s="108"/>
      <c r="CH49" s="94"/>
      <c r="CI49" s="124">
        <f>IF(ISBLANK(CH49),0,CJ49*CH$1*$I49/CH49)</f>
        <v>0</v>
      </c>
      <c r="CJ49" s="108"/>
      <c r="CK49" s="94"/>
      <c r="CL49" s="124">
        <f>IF(ISBLANK(CK49),0,CM49*CK$1*$I49/CK49)</f>
        <v>0</v>
      </c>
      <c r="CM49" s="108"/>
      <c r="CN49" s="94"/>
      <c r="CO49" s="94"/>
      <c r="CP49" s="108"/>
      <c r="CQ49" s="87"/>
      <c r="CR49" s="124">
        <f>IF(ISBLANK(CQ49),0,CS49*CQ$1*$I49/CQ49)</f>
        <v>0</v>
      </c>
      <c r="CS49" s="89"/>
      <c r="CT49" s="87"/>
      <c r="CU49" s="124">
        <f>IF(ISBLANK(CT49),0,CV49*CT$1*$I49/CT49)</f>
        <v>0</v>
      </c>
      <c r="CV49" s="89"/>
      <c r="CW49" s="87"/>
      <c r="CX49" s="124">
        <f>IF(ISBLANK(CW49),0,CY49*CW$1*$I49/CW49)</f>
        <v>0</v>
      </c>
      <c r="CY49" s="89"/>
      <c r="CZ49" s="125"/>
      <c r="DA49" s="124">
        <f>IF(ISBLANK(CZ49),0,DB49*CZ$1*$I49/CZ49)</f>
        <v>0</v>
      </c>
      <c r="DB49" s="125"/>
      <c r="DC49" s="137"/>
      <c r="DD49" s="124">
        <f>IF(ISBLANK(DC49),0,DE49*DC$1*$I49/DC49)</f>
        <v>0</v>
      </c>
      <c r="DE49" s="139"/>
      <c r="DF49" s="137"/>
      <c r="DG49" s="124">
        <f>IF(ISBLANK(DF49),0,DH49*DF$1*$I49/DF49)</f>
        <v>0</v>
      </c>
      <c r="DH49" s="139"/>
      <c r="DI49" s="87"/>
      <c r="DJ49" s="124">
        <f>IF(ISBLANK(DI49),0,DK49*DI$1*$I49/DI49)</f>
        <v>0</v>
      </c>
      <c r="DK49" s="89"/>
      <c r="DL49" s="87"/>
      <c r="DM49" s="124">
        <f>IF(ISBLANK(DL49),0,DN49*DL$1*$I49/DL49)</f>
        <v>0</v>
      </c>
      <c r="DN49" s="89"/>
      <c r="DO49" s="87"/>
      <c r="DP49" s="124">
        <f>IF(ISBLANK(DO49),0,DQ49*DO$1*$I49/DO49)</f>
        <v>0</v>
      </c>
      <c r="DQ49" s="89"/>
      <c r="DR49" s="87"/>
      <c r="DS49" s="312">
        <f>IF(ISBLANK(DR49),0,DT49*DR$1*$I49/DR49)</f>
        <v>0</v>
      </c>
      <c r="DT49" s="89"/>
      <c r="DU49" s="87"/>
      <c r="DV49" s="312">
        <f>IF(ISBLANK(DU49),0,DW49*DU$1*$I49/DU49)</f>
        <v>0</v>
      </c>
      <c r="DW49" s="89"/>
      <c r="DX49" s="90"/>
      <c r="DY49" s="124">
        <f>IF(ISBLANK(DX49),0,DZ49*DX$1*$I49/DX49)</f>
        <v>0</v>
      </c>
      <c r="DZ49" s="107"/>
      <c r="EA49" s="87"/>
      <c r="EB49" s="124">
        <f>IF(ISBLANK(EA49),0,EC49*EA$1*$I49/EA49)</f>
        <v>0</v>
      </c>
      <c r="EC49" s="89"/>
      <c r="ED49" s="87"/>
      <c r="EE49" s="124">
        <f>IF(ISBLANK(ED49),0,EF49*ED$1*$I49/ED49)</f>
        <v>0</v>
      </c>
      <c r="EF49" s="89"/>
      <c r="EG49" s="87"/>
      <c r="EH49" s="124">
        <f>IF(ISBLANK(EG49),0,EI49*EG$1*$I49/EG49)</f>
        <v>0</v>
      </c>
      <c r="EI49" s="89"/>
      <c r="EJ49" s="137"/>
      <c r="EK49" s="124">
        <f>IF(ISBLANK(EJ49),0,EL49*EJ$1*$I49/EJ49)</f>
        <v>0</v>
      </c>
      <c r="EL49" s="139"/>
      <c r="EM49" s="137"/>
      <c r="EN49" s="124">
        <f>IF(ISBLANK(EM49),0,EO49*EM$1*$I49/EM49)</f>
        <v>0</v>
      </c>
      <c r="EO49" s="139"/>
      <c r="EP49" s="25"/>
      <c r="EQ49" s="25"/>
      <c r="ER49" s="26"/>
      <c r="ES49" s="26"/>
      <c r="ET49" s="26"/>
      <c r="EU49" s="26"/>
      <c r="EV49" s="26"/>
      <c r="EW49" s="26"/>
      <c r="EX49" s="26"/>
      <c r="EY49" s="26"/>
      <c r="EZ49" s="26"/>
      <c r="FA49" s="26"/>
      <c r="FB49" s="26"/>
      <c r="FC49" s="26"/>
    </row>
    <row r="50" spans="1:159" s="27" customFormat="1" ht="15.75" customHeight="1" x14ac:dyDescent="0.15">
      <c r="A50" s="324">
        <f>RANK(E50,E$4:E$235,0)</f>
        <v>47</v>
      </c>
      <c r="B50" s="24" t="s">
        <v>672</v>
      </c>
      <c r="C50" s="222" t="s">
        <v>392</v>
      </c>
      <c r="D50" s="241">
        <f>SUM(M50,P50,S50,V50,Y50,AB50,AE50,AH50,AK50,AN50,BC50,BF50,BL50,BO50,BR50,BU50,CA50,CP50,AT50,AW50,AQ50,AZ50,BI50,BX50,CD50,CG50,CJ50,CM50,DB50,DE50,DH50,DK50,DN50,CY50,CV50,CS50,DT50,DW50,DZ50,EC50,EF50,EI50,EL50,EO50)</f>
        <v>2</v>
      </c>
      <c r="E50" s="234">
        <f>SUM(L50,O50,R50,U50,X50,AA50,AD50,AG50,AJ50,AM50,BB50,BE50,BK50,BN50,BQ50,AS50,AV50,AP50,AY50,BH50,BZ50,BT50,BW50,CC50,CF50,CI50,CL50,CO50,DA50,DD50,DG50,DJ50,DM50,CX50,CU50,CR50,DP50,DS50,DV50,DY50,EB50,EE50,EH50,EK50,EN50)</f>
        <v>250.52063608915131</v>
      </c>
      <c r="F50" s="140" t="s">
        <v>673</v>
      </c>
      <c r="G50" s="20" t="s">
        <v>7</v>
      </c>
      <c r="H50" s="123" t="s">
        <v>97</v>
      </c>
      <c r="I50" s="116">
        <f>VLOOKUP(CONCATENATE(G50,H50),Tableau1[],2, FALSE)</f>
        <v>103</v>
      </c>
      <c r="J50" s="184"/>
      <c r="K50" s="133"/>
      <c r="L50" s="228">
        <f>IF(ISBLANK(K50),0,M50*K$1*$I50/K50)</f>
        <v>0</v>
      </c>
      <c r="M50" s="114"/>
      <c r="N50" s="109"/>
      <c r="O50" s="228">
        <f>IF(ISBLANK(N50),0,P50*N$1*$I50/N50)</f>
        <v>0</v>
      </c>
      <c r="P50" s="114"/>
      <c r="Q50" s="109"/>
      <c r="R50" s="188">
        <f>IF(ISBLANK(Q50),0,S50*Q$1*$I50/Q50)</f>
        <v>0</v>
      </c>
      <c r="S50" s="109"/>
      <c r="T50" s="214">
        <v>9.9386574074074072E-2</v>
      </c>
      <c r="U50" s="228">
        <f>IF(ISBLANK(T50),0,V50*T$1*$I50/T50)</f>
        <v>118.02957959706534</v>
      </c>
      <c r="V50" s="114">
        <v>1</v>
      </c>
      <c r="W50" s="109"/>
      <c r="X50" s="228">
        <f>IF(ISBLANK(W50),0,Y50*W$1*$I50/W50)</f>
        <v>0</v>
      </c>
      <c r="Y50" s="109"/>
      <c r="Z50" s="134"/>
      <c r="AA50" s="228">
        <f>IF(ISBLANK(Z50),0,AB50*Z$1*$I50/Z50)</f>
        <v>0</v>
      </c>
      <c r="AB50" s="114"/>
      <c r="AC50" s="212"/>
      <c r="AD50" s="228">
        <f>IF(ISBLANK(AC50),0,AE50*AC$1*$I50/AC50)</f>
        <v>0</v>
      </c>
      <c r="AE50" s="114"/>
      <c r="AF50" s="153"/>
      <c r="AG50" s="228">
        <f>IF(ISBLANK(AF50),0,AH50*AF$1*$I50/AF50)</f>
        <v>0</v>
      </c>
      <c r="AH50" s="114"/>
      <c r="AI50" s="128"/>
      <c r="AJ50" s="228">
        <f>IF(ISBLANK(AI50),0,AK50*AI$1*$I50/AI50)</f>
        <v>0</v>
      </c>
      <c r="AK50" s="94"/>
      <c r="AL50" s="91"/>
      <c r="AM50" s="228">
        <f>IF(ISBLANK(AL50),0,AN50*AL$1*$I50/AL50)</f>
        <v>0</v>
      </c>
      <c r="AN50" s="93"/>
      <c r="AO50" s="91"/>
      <c r="AP50" s="228">
        <f>IF(ISBLANK(AO50),0,AQ50*AO$1*$I50/AO50)</f>
        <v>0</v>
      </c>
      <c r="AQ50" s="93"/>
      <c r="AR50" s="128"/>
      <c r="AS50" s="228">
        <f>IF(ISBLANK(AR50),0,AT50*AR$1*$I50/AR50)</f>
        <v>0</v>
      </c>
      <c r="AT50" s="94"/>
      <c r="AU50" s="128"/>
      <c r="AV50" s="228">
        <f>IF(ISBLANK(AU50),0,AW50*AU$1*$I50/AU50)</f>
        <v>0</v>
      </c>
      <c r="AW50" s="94"/>
      <c r="AX50" s="91"/>
      <c r="AY50" s="249">
        <f>IF(ISBLANK(AX50),0,AZ50*AX$1*$I50/AX50)</f>
        <v>0</v>
      </c>
      <c r="AZ50" s="250"/>
      <c r="BA50" s="94"/>
      <c r="BB50" s="228">
        <f>IF(ISBLANK(BA50),0,BC50*BA$1*$I50/BA50)</f>
        <v>0</v>
      </c>
      <c r="BC50" s="94"/>
      <c r="BD50" s="91"/>
      <c r="BE50" s="228">
        <f>IF(ISBLANK(BD50),0,BF50*BD$1*$I50/BD50)</f>
        <v>0</v>
      </c>
      <c r="BF50" s="167" t="s">
        <v>758</v>
      </c>
      <c r="BG50" s="94"/>
      <c r="BH50" s="228">
        <f>IF(ISBLANK(BG50),0,BI50*BG$1*$I50/BG50)</f>
        <v>0</v>
      </c>
      <c r="BI50" s="108"/>
      <c r="BJ50" s="94"/>
      <c r="BK50" s="228">
        <f>IF(ISBLANK(BJ50),0,BL50*BJ$1*$I50/BJ50)</f>
        <v>0</v>
      </c>
      <c r="BL50" s="94"/>
      <c r="BM50" s="91"/>
      <c r="BN50" s="124">
        <f>IF(ISBLANK(BM50),0,BO50*BM$1*$I50/BM50)</f>
        <v>0</v>
      </c>
      <c r="BO50" s="93"/>
      <c r="BP50" s="91"/>
      <c r="BQ50" s="92"/>
      <c r="BR50" s="93"/>
      <c r="BS50" s="95"/>
      <c r="BT50" s="124">
        <f>IF(ISBLANK(BS50),0,BU50*BS$1*$I50/BS50)</f>
        <v>0</v>
      </c>
      <c r="BU50" s="93"/>
      <c r="BV50" s="95"/>
      <c r="BW50" s="124">
        <f>IF(ISBLANK(BV50),0,BX50*BV$1*$I50/BV50)</f>
        <v>0</v>
      </c>
      <c r="BX50" s="93"/>
      <c r="BY50" s="94"/>
      <c r="BZ50" s="124">
        <f>IF(ISBLANK(BY50),0,CA50*BY$1*$I50/BY50)</f>
        <v>0</v>
      </c>
      <c r="CA50" s="108"/>
      <c r="CB50" s="94"/>
      <c r="CC50" s="124">
        <f>IF(ISBLANK(CB50),0,CD50*CB$1*$I50/CB50)</f>
        <v>0</v>
      </c>
      <c r="CD50" s="108"/>
      <c r="CE50" s="94"/>
      <c r="CF50" s="124">
        <f>IF(ISBLANK(CE50),0,CG50*CE$1*$I50/CE50)</f>
        <v>0</v>
      </c>
      <c r="CG50" s="108"/>
      <c r="CH50" s="94"/>
      <c r="CI50" s="124">
        <f>IF(ISBLANK(CH50),0,CJ50*CH$1*$I50/CH50)</f>
        <v>0</v>
      </c>
      <c r="CJ50" s="108"/>
      <c r="CK50" s="94"/>
      <c r="CL50" s="124">
        <f>IF(ISBLANK(CK50),0,CM50*CK$1*$I50/CK50)</f>
        <v>0</v>
      </c>
      <c r="CM50" s="108"/>
      <c r="CN50" s="94"/>
      <c r="CO50" s="94"/>
      <c r="CP50" s="108"/>
      <c r="CQ50" s="91"/>
      <c r="CR50" s="124">
        <f>IF(ISBLANK(CQ50),0,CS50*CQ$1*$I50/CQ50)</f>
        <v>0</v>
      </c>
      <c r="CS50" s="93"/>
      <c r="CT50" s="91"/>
      <c r="CU50" s="124">
        <f>IF(ISBLANK(CT50),0,CV50*CT$1*$I50/CT50)</f>
        <v>0</v>
      </c>
      <c r="CV50" s="93"/>
      <c r="CW50" s="91"/>
      <c r="CX50" s="124">
        <f>IF(ISBLANK(CW50),0,CY50*CW$1*$I50/CW50)</f>
        <v>0</v>
      </c>
      <c r="CY50" s="93"/>
      <c r="CZ50" s="94"/>
      <c r="DA50" s="124">
        <f>IF(ISBLANK(CZ50),0,DB50*CZ$1*$I50/CZ50)</f>
        <v>0</v>
      </c>
      <c r="DB50" s="94"/>
      <c r="DC50" s="95"/>
      <c r="DD50" s="124">
        <f>IF(ISBLANK(DC50),0,DE50*DC$1*$I50/DC50)</f>
        <v>0</v>
      </c>
      <c r="DE50" s="93"/>
      <c r="DF50" s="95"/>
      <c r="DG50" s="124">
        <f>IF(ISBLANK(DF50),0,DH50*DF$1*$I50/DF50)</f>
        <v>0</v>
      </c>
      <c r="DH50" s="93"/>
      <c r="DI50" s="91"/>
      <c r="DJ50" s="124">
        <f>IF(ISBLANK(DI50),0,DK50*DI$1*$I50/DI50)</f>
        <v>0</v>
      </c>
      <c r="DK50" s="93"/>
      <c r="DL50" s="91"/>
      <c r="DM50" s="124">
        <f>IF(ISBLANK(DL50),0,DN50*DL$1*$I50/DL50)</f>
        <v>0</v>
      </c>
      <c r="DN50" s="93"/>
      <c r="DO50" s="91"/>
      <c r="DP50" s="124">
        <f>IF(ISBLANK(DO50),0,DQ50*DO$1*$I50/DO50)</f>
        <v>0</v>
      </c>
      <c r="DQ50" s="93"/>
      <c r="DR50" s="91"/>
      <c r="DS50" s="312">
        <f>IF(ISBLANK(DR50),0,DT50*DR$1*$I50/DR50)</f>
        <v>0</v>
      </c>
      <c r="DT50" s="93"/>
      <c r="DU50" s="91"/>
      <c r="DV50" s="312">
        <f>IF(ISBLANK(DU50),0,DW50*DU$1*$I50/DU50)</f>
        <v>0</v>
      </c>
      <c r="DW50" s="93"/>
      <c r="DX50" s="111">
        <v>8.9942129629629622E-2</v>
      </c>
      <c r="DY50" s="124">
        <f>IF(ISBLANK(DX50),0,DZ50*DX$1*$I50/DX50)</f>
        <v>132.49105649208599</v>
      </c>
      <c r="DZ50" s="108">
        <v>1</v>
      </c>
      <c r="EA50" s="91"/>
      <c r="EB50" s="124">
        <f>IF(ISBLANK(EA50),0,EC50*EA$1*$I50/EA50)</f>
        <v>0</v>
      </c>
      <c r="EC50" s="93"/>
      <c r="ED50" s="91"/>
      <c r="EE50" s="124">
        <f>IF(ISBLANK(ED50),0,EF50*ED$1*$I50/ED50)</f>
        <v>0</v>
      </c>
      <c r="EF50" s="93"/>
      <c r="EG50" s="91"/>
      <c r="EH50" s="124">
        <f>IF(ISBLANK(EG50),0,EI50*EG$1*$I50/EG50)</f>
        <v>0</v>
      </c>
      <c r="EI50" s="93"/>
      <c r="EJ50" s="91"/>
      <c r="EK50" s="124">
        <f>IF(ISBLANK(EJ50),0,EL50*EJ$1*$I50/EJ50)</f>
        <v>0</v>
      </c>
      <c r="EL50" s="93"/>
      <c r="EM50" s="91"/>
      <c r="EN50" s="124">
        <f>IF(ISBLANK(EM50),0,EO50*EM$1*$I50/EM50)</f>
        <v>0</v>
      </c>
      <c r="EO50" s="93"/>
      <c r="EP50" s="25"/>
      <c r="EQ50" s="25"/>
      <c r="ER50" s="26"/>
      <c r="ES50" s="26"/>
      <c r="ET50" s="26"/>
      <c r="EU50" s="26"/>
      <c r="EV50" s="26"/>
      <c r="EW50" s="26"/>
      <c r="EX50" s="26"/>
      <c r="EY50" s="26"/>
      <c r="EZ50" s="26"/>
      <c r="FA50" s="26"/>
      <c r="FB50" s="26"/>
      <c r="FC50" s="26"/>
    </row>
    <row r="51" spans="1:159" s="27" customFormat="1" ht="15.75" customHeight="1" x14ac:dyDescent="0.15">
      <c r="A51" s="324">
        <f>RANK(E51,E$4:E$235,0)</f>
        <v>48</v>
      </c>
      <c r="B51" s="24" t="s">
        <v>238</v>
      </c>
      <c r="C51" s="222" t="s">
        <v>121</v>
      </c>
      <c r="D51" s="241">
        <f>SUM(M51,P51,S51,V51,Y51,AB51,AE51,AH51,AK51,AN51,BC51,BF51,BL51,BO51,BR51,BU51,CA51,CP51,AT51,AW51,AQ51,AZ51,BI51,BX51,CD51,CG51,CJ51,CM51,DB51,DE51,DH51,DK51,DN51,CY51,CV51,CS51,DT51,DW51,DZ51,EC51,EF51,EI51,EL51,EO51)</f>
        <v>2</v>
      </c>
      <c r="E51" s="234">
        <f>SUM(L51,O51,R51,U51,X51,AA51,AD51,AG51,AJ51,AM51,BB51,BE51,BK51,BN51,BQ51,AS51,AV51,AP51,AY51,BH51,BZ51,BT51,BW51,CC51,CF51,CI51,CL51,CO51,DA51,DD51,DG51,DJ51,DM51,CX51,CU51,CR51,DP51,DS51,DV51,DY51,EB51,EE51,EH51,EK51,EN51)</f>
        <v>245.70060227849936</v>
      </c>
      <c r="F51" s="142" t="s">
        <v>449</v>
      </c>
      <c r="G51" s="123" t="s">
        <v>9</v>
      </c>
      <c r="H51" s="142" t="s">
        <v>97</v>
      </c>
      <c r="I51" s="116">
        <f>VLOOKUP(CONCATENATE(G51,H51),Tableau1[],2, FALSE)</f>
        <v>100</v>
      </c>
      <c r="J51" s="182"/>
      <c r="K51" s="125"/>
      <c r="L51" s="228">
        <f>IF(ISBLANK(K51),0,M51*K$1*$I51/K51)</f>
        <v>0</v>
      </c>
      <c r="M51" s="149"/>
      <c r="N51" s="125"/>
      <c r="O51" s="228">
        <f>IF(ISBLANK(N51),0,P51*N$1*$I51/N51)</f>
        <v>0</v>
      </c>
      <c r="P51" s="149"/>
      <c r="Q51" s="125"/>
      <c r="R51" s="188">
        <f>IF(ISBLANK(Q51),0,S51*Q$1*$I51/Q51)</f>
        <v>0</v>
      </c>
      <c r="S51" s="125"/>
      <c r="T51" s="159"/>
      <c r="U51" s="228">
        <f>IF(ISBLANK(T51),0,V51*T$1*$I51/T51)</f>
        <v>0</v>
      </c>
      <c r="V51" s="149"/>
      <c r="W51" s="125"/>
      <c r="X51" s="228">
        <f>IF(ISBLANK(W51),0,Y51*W$1*$I51/W51)</f>
        <v>0</v>
      </c>
      <c r="Y51" s="125"/>
      <c r="Z51" s="160"/>
      <c r="AA51" s="228">
        <f>IF(ISBLANK(Z51),0,AB51*Z$1*$I51/Z51)</f>
        <v>0</v>
      </c>
      <c r="AB51" s="149"/>
      <c r="AC51" s="212"/>
      <c r="AD51" s="228">
        <f>IF(ISBLANK(AC51),0,AE51*AC$1*$I51/AC51)</f>
        <v>0</v>
      </c>
      <c r="AE51" s="149"/>
      <c r="AF51" s="160"/>
      <c r="AG51" s="228">
        <f>IF(ISBLANK(AF51),0,AH51*AF$1*$I51/AF51)</f>
        <v>0</v>
      </c>
      <c r="AH51" s="149"/>
      <c r="AI51" s="159"/>
      <c r="AJ51" s="228">
        <f>IF(ISBLANK(AI51),0,AK51*AI$1*$I51/AI51)</f>
        <v>0</v>
      </c>
      <c r="AK51" s="125"/>
      <c r="AL51" s="87"/>
      <c r="AM51" s="228">
        <f>IF(ISBLANK(AL51),0,AN51*AL$1*$I51/AL51)</f>
        <v>0</v>
      </c>
      <c r="AN51" s="89"/>
      <c r="AO51" s="87"/>
      <c r="AP51" s="228">
        <f>IF(ISBLANK(AO51),0,AQ51*AO$1*$I51/AO51)</f>
        <v>0</v>
      </c>
      <c r="AQ51" s="89"/>
      <c r="AR51" s="129"/>
      <c r="AS51" s="228">
        <f>IF(ISBLANK(AR51),0,AT51*AR$1*$I51/AR51)</f>
        <v>0</v>
      </c>
      <c r="AT51" s="90"/>
      <c r="AU51" s="129"/>
      <c r="AV51" s="228">
        <f>IF(ISBLANK(AU51),0,AW51*AU$1*$I51/AU51)</f>
        <v>0</v>
      </c>
      <c r="AW51" s="90"/>
      <c r="AX51" s="137"/>
      <c r="AY51" s="249">
        <f>IF(ISBLANK(AX51),0,AZ51*AX$1*$I51/AX51)</f>
        <v>0</v>
      </c>
      <c r="AZ51" s="250"/>
      <c r="BA51" s="90"/>
      <c r="BB51" s="228">
        <f>IF(ISBLANK(BA51),0,BC51*BA$1*$I51/BA51)</f>
        <v>0</v>
      </c>
      <c r="BC51" s="90"/>
      <c r="BD51" s="87"/>
      <c r="BE51" s="228">
        <f>IF(ISBLANK(BD51),0,BF51*BD$1*$I51/BD51)</f>
        <v>0</v>
      </c>
      <c r="BF51" s="89"/>
      <c r="BG51" s="90"/>
      <c r="BH51" s="228">
        <f>IF(ISBLANK(BG51),0,BI51*BG$1*$I51/BG51)</f>
        <v>0</v>
      </c>
      <c r="BI51" s="107"/>
      <c r="BJ51" s="90"/>
      <c r="BK51" s="228">
        <f>IF(ISBLANK(BJ51),0,BL51*BJ$1*$I51/BJ51)</f>
        <v>0</v>
      </c>
      <c r="BL51" s="90"/>
      <c r="BM51" s="137"/>
      <c r="BN51" s="124">
        <f>IF(ISBLANK(BM51),0,BO51*BM$1*$I51/BM51)</f>
        <v>0</v>
      </c>
      <c r="BO51" s="139"/>
      <c r="BP51" s="137"/>
      <c r="BQ51" s="138"/>
      <c r="BR51" s="139"/>
      <c r="BS51" s="137"/>
      <c r="BT51" s="124">
        <f>IF(ISBLANK(BS51),0,BU51*BS$1*$I51/BS51)</f>
        <v>0</v>
      </c>
      <c r="BU51" s="139"/>
      <c r="BV51" s="137"/>
      <c r="BW51" s="124">
        <f>IF(ISBLANK(BV51),0,BX51*BV$1*$I51/BV51)</f>
        <v>0</v>
      </c>
      <c r="BX51" s="139"/>
      <c r="BY51" s="125"/>
      <c r="BZ51" s="124">
        <f>IF(ISBLANK(BY51),0,CA51*BY$1*$I51/BY51)</f>
        <v>0</v>
      </c>
      <c r="CA51" s="149"/>
      <c r="CB51" s="125"/>
      <c r="CC51" s="124">
        <f>IF(ISBLANK(CB51),0,CD51*CB$1*$I51/CB51)</f>
        <v>0</v>
      </c>
      <c r="CD51" s="149"/>
      <c r="CE51" s="125"/>
      <c r="CF51" s="124">
        <f>IF(ISBLANK(CE51),0,CG51*CE$1*$I51/CE51)</f>
        <v>0</v>
      </c>
      <c r="CG51" s="149"/>
      <c r="CH51" s="125"/>
      <c r="CI51" s="124">
        <f>IF(ISBLANK(CH51),0,CJ51*CH$1*$I51/CH51)</f>
        <v>0</v>
      </c>
      <c r="CJ51" s="149"/>
      <c r="CK51" s="125"/>
      <c r="CL51" s="124">
        <f>IF(ISBLANK(CK51),0,CM51*CK$1*$I51/CK51)</f>
        <v>0</v>
      </c>
      <c r="CM51" s="149"/>
      <c r="CN51" s="125"/>
      <c r="CO51" s="125"/>
      <c r="CP51" s="149"/>
      <c r="CQ51" s="137"/>
      <c r="CR51" s="124">
        <f>IF(ISBLANK(CQ51),0,CS51*CQ$1*$I51/CQ51)</f>
        <v>0</v>
      </c>
      <c r="CS51" s="139"/>
      <c r="CT51" s="137"/>
      <c r="CU51" s="124">
        <f>IF(ISBLANK(CT51),0,CV51*CT$1*$I51/CT51)</f>
        <v>0</v>
      </c>
      <c r="CV51" s="139"/>
      <c r="CW51" s="137"/>
      <c r="CX51" s="124">
        <f>IF(ISBLANK(CW51),0,CY51*CW$1*$I51/CW51)</f>
        <v>0</v>
      </c>
      <c r="CY51" s="139"/>
      <c r="CZ51" s="125"/>
      <c r="DA51" s="124">
        <f>IF(ISBLANK(CZ51),0,DB51*CZ$1*$I51/CZ51)</f>
        <v>0</v>
      </c>
      <c r="DB51" s="125"/>
      <c r="DC51" s="87"/>
      <c r="DD51" s="124">
        <f>IF(ISBLANK(DC51),0,DE51*DC$1*$I51/DC51)</f>
        <v>0</v>
      </c>
      <c r="DE51" s="89"/>
      <c r="DF51" s="87"/>
      <c r="DG51" s="124">
        <f>IF(ISBLANK(DF51),0,DH51*DF$1*$I51/DF51)</f>
        <v>0</v>
      </c>
      <c r="DH51" s="89"/>
      <c r="DI51" s="87"/>
      <c r="DJ51" s="124">
        <f>IF(ISBLANK(DI51),0,DK51*DI$1*$I51/DI51)</f>
        <v>0</v>
      </c>
      <c r="DK51" s="89"/>
      <c r="DL51" s="137"/>
      <c r="DM51" s="124">
        <f>IF(ISBLANK(DL51),0,DN51*DL$1*$I51/DL51)</f>
        <v>0</v>
      </c>
      <c r="DN51" s="139"/>
      <c r="DO51" s="137"/>
      <c r="DP51" s="124">
        <f>IF(ISBLANK(DO51),0,DQ51*DO$1*$I51/DO51)</f>
        <v>0</v>
      </c>
      <c r="DQ51" s="139"/>
      <c r="DR51" s="137"/>
      <c r="DS51" s="312">
        <f>IF(ISBLANK(DR51),0,DT51*DR$1*$I51/DR51)</f>
        <v>0</v>
      </c>
      <c r="DT51" s="139"/>
      <c r="DU51" s="137"/>
      <c r="DV51" s="312">
        <f>IF(ISBLANK(DU51),0,DW51*DU$1*$I51/DU51)</f>
        <v>0</v>
      </c>
      <c r="DW51" s="139"/>
      <c r="DX51" s="125"/>
      <c r="DY51" s="124">
        <f>IF(ISBLANK(DX51),0,DZ51*DX$1*$I51/DX51)</f>
        <v>0</v>
      </c>
      <c r="DZ51" s="149"/>
      <c r="EA51" s="137"/>
      <c r="EB51" s="124">
        <f>IF(ISBLANK(EA51),0,EC51*EA$1*$I51/EA51)</f>
        <v>0</v>
      </c>
      <c r="EC51" s="139"/>
      <c r="ED51" s="87"/>
      <c r="EE51" s="124">
        <f>IF(ISBLANK(ED51),0,EF51*ED$1*$I51/ED51)</f>
        <v>0</v>
      </c>
      <c r="EF51" s="89"/>
      <c r="EG51" s="248">
        <v>0.15950231481481481</v>
      </c>
      <c r="EH51" s="124">
        <f>IF(ISBLANK(EG51),0,EI51*EG$1*$I51/EG51)</f>
        <v>245.70060227849936</v>
      </c>
      <c r="EI51" s="89">
        <v>2</v>
      </c>
      <c r="EJ51" s="87"/>
      <c r="EK51" s="124">
        <f>IF(ISBLANK(EJ51),0,EL51*EJ$1*$I51/EJ51)</f>
        <v>0</v>
      </c>
      <c r="EL51" s="89"/>
      <c r="EM51" s="87"/>
      <c r="EN51" s="124">
        <f>IF(ISBLANK(EM51),0,EO51*EM$1*$I51/EM51)</f>
        <v>0</v>
      </c>
      <c r="EO51" s="89"/>
      <c r="EP51" s="25"/>
      <c r="EQ51" s="25"/>
      <c r="ER51" s="26"/>
      <c r="ES51" s="26"/>
      <c r="ET51" s="26"/>
      <c r="EU51" s="26"/>
      <c r="EV51" s="26"/>
      <c r="EW51" s="26"/>
      <c r="EX51" s="26"/>
      <c r="EY51" s="26"/>
      <c r="EZ51" s="26"/>
      <c r="FA51" s="26"/>
      <c r="FB51" s="26"/>
      <c r="FC51" s="26"/>
    </row>
    <row r="52" spans="1:159" s="27" customFormat="1" ht="15.75" customHeight="1" x14ac:dyDescent="0.15">
      <c r="A52" s="324">
        <f>RANK(E52,E$4:E$235,0)</f>
        <v>49</v>
      </c>
      <c r="B52" s="24" t="s">
        <v>261</v>
      </c>
      <c r="C52" s="222" t="s">
        <v>262</v>
      </c>
      <c r="D52" s="241">
        <f>SUM(M52,P52,S52,V52,Y52,AB52,AE52,AH52,AK52,AN52,BC52,BF52,BL52,BO52,BR52,BU52,CA52,CP52,AT52,AW52,AQ52,AZ52,BI52,BX52,CD52,CG52,CJ52,CM52,DB52,DE52,DH52,DK52,DN52,CY52,CV52,CS52,DT52,DW52,DZ52,EC52,EF52,EI52,EL52,EO52)</f>
        <v>2</v>
      </c>
      <c r="E52" s="234">
        <f>SUM(L52,O52,R52,U52,X52,AA52,AD52,AG52,AJ52,AM52,BB52,BE52,BK52,BN52,BQ52,AS52,AV52,AP52,AY52,BH52,BZ52,BT52,BW52,CC52,CF52,CI52,CL52,CO52,DA52,DD52,DG52,DJ52,DM52,CX52,CU52,CR52,DP52,DS52,DV52,DY52,EB52,EE52,EH52,EK52,EN52)</f>
        <v>233.66905523502282</v>
      </c>
      <c r="F52" s="122" t="s">
        <v>464</v>
      </c>
      <c r="G52" s="123" t="s">
        <v>10</v>
      </c>
      <c r="H52" s="121" t="s">
        <v>97</v>
      </c>
      <c r="I52" s="116">
        <f>VLOOKUP(CONCATENATE(G52,H52),Tableau1[],2, FALSE)</f>
        <v>100</v>
      </c>
      <c r="J52" s="184"/>
      <c r="K52" s="109"/>
      <c r="L52" s="228">
        <f>IF(ISBLANK(K52),0,M52*K$1*$I52/K52)</f>
        <v>0</v>
      </c>
      <c r="M52" s="114"/>
      <c r="N52" s="109"/>
      <c r="O52" s="228">
        <f>IF(ISBLANK(N52),0,P52*N$1*$I52/N52)</f>
        <v>0</v>
      </c>
      <c r="P52" s="114"/>
      <c r="Q52" s="109"/>
      <c r="R52" s="188">
        <f>IF(ISBLANK(Q52),0,S52*Q$1*$I52/Q52)</f>
        <v>0</v>
      </c>
      <c r="S52" s="109"/>
      <c r="T52" s="141"/>
      <c r="U52" s="228">
        <f>IF(ISBLANK(T52),0,V52*T$1*$I52/T52)</f>
        <v>0</v>
      </c>
      <c r="V52" s="108"/>
      <c r="W52" s="94"/>
      <c r="X52" s="228">
        <f>IF(ISBLANK(W52),0,Y52*W$1*$I52/W52)</f>
        <v>0</v>
      </c>
      <c r="Y52" s="94"/>
      <c r="Z52" s="154"/>
      <c r="AA52" s="228">
        <f>IF(ISBLANK(Z52),0,AB52*Z$1*$I52/Z52)</f>
        <v>0</v>
      </c>
      <c r="AB52" s="108"/>
      <c r="AC52" s="212"/>
      <c r="AD52" s="228">
        <f>IF(ISBLANK(AC52),0,AE52*AC$1*$I52/AC52)</f>
        <v>0</v>
      </c>
      <c r="AE52" s="114"/>
      <c r="AF52" s="154"/>
      <c r="AG52" s="228">
        <f>IF(ISBLANK(AF52),0,AH52*AF$1*$I52/AF52)</f>
        <v>0</v>
      </c>
      <c r="AH52" s="108"/>
      <c r="AI52" s="128"/>
      <c r="AJ52" s="228">
        <f>IF(ISBLANK(AI52),0,AK52*AI$1*$I52/AI52)</f>
        <v>0</v>
      </c>
      <c r="AK52" s="94"/>
      <c r="AL52" s="91"/>
      <c r="AM52" s="228">
        <f>IF(ISBLANK(AL52),0,AN52*AL$1*$I52/AL52)</f>
        <v>0</v>
      </c>
      <c r="AN52" s="93"/>
      <c r="AO52" s="91"/>
      <c r="AP52" s="228">
        <f>IF(ISBLANK(AO52),0,AQ52*AO$1*$I52/AO52)</f>
        <v>0</v>
      </c>
      <c r="AQ52" s="93"/>
      <c r="AR52" s="135"/>
      <c r="AS52" s="228">
        <f>IF(ISBLANK(AR52),0,AT52*AR$1*$I52/AR52)</f>
        <v>0</v>
      </c>
      <c r="AT52" s="94"/>
      <c r="AU52" s="135"/>
      <c r="AV52" s="228">
        <f>IF(ISBLANK(AU52),0,AW52*AU$1*$I52/AU52)</f>
        <v>0</v>
      </c>
      <c r="AW52" s="94"/>
      <c r="AX52" s="87"/>
      <c r="AY52" s="249">
        <f>IF(ISBLANK(AX52),0,AZ52*AX$1*$I52/AX52)</f>
        <v>0</v>
      </c>
      <c r="AZ52" s="250"/>
      <c r="BA52" s="131"/>
      <c r="BB52" s="228">
        <f>IF(ISBLANK(BA52),0,BC52*BA$1*$I52/BA52)</f>
        <v>0</v>
      </c>
      <c r="BC52" s="94"/>
      <c r="BD52" s="95">
        <v>0.10497685185185185</v>
      </c>
      <c r="BE52" s="228">
        <f>IF(ISBLANK(BD52),0,BF52*BD$1*$I52/BD52)</f>
        <v>115.92061742006616</v>
      </c>
      <c r="BF52" s="93">
        <v>1</v>
      </c>
      <c r="BG52" s="90"/>
      <c r="BH52" s="228">
        <f>IF(ISBLANK(BG52),0,BI52*BG$1*$I52/BG52)</f>
        <v>0</v>
      </c>
      <c r="BI52" s="107"/>
      <c r="BJ52" s="90"/>
      <c r="BK52" s="228">
        <f>IF(ISBLANK(BJ52),0,BL52*BJ$1*$I52/BJ52)</f>
        <v>0</v>
      </c>
      <c r="BL52" s="90"/>
      <c r="BM52" s="87"/>
      <c r="BN52" s="124">
        <f>IF(ISBLANK(BM52),0,BO52*BM$1*$I52/BM52)</f>
        <v>0</v>
      </c>
      <c r="BO52" s="89"/>
      <c r="BP52" s="87"/>
      <c r="BQ52" s="88"/>
      <c r="BR52" s="89"/>
      <c r="BS52" s="87"/>
      <c r="BT52" s="124">
        <f>IF(ISBLANK(BS52),0,BU52*BS$1*$I52/BS52)</f>
        <v>0</v>
      </c>
      <c r="BU52" s="89"/>
      <c r="BV52" s="87"/>
      <c r="BW52" s="124">
        <f>IF(ISBLANK(BV52),0,BX52*BV$1*$I52/BV52)</f>
        <v>0</v>
      </c>
      <c r="BX52" s="89"/>
      <c r="BY52" s="94"/>
      <c r="BZ52" s="124">
        <f>IF(ISBLANK(BY52),0,CA52*BY$1*$I52/BY52)</f>
        <v>0</v>
      </c>
      <c r="CA52" s="108"/>
      <c r="CB52" s="94"/>
      <c r="CC52" s="124">
        <f>IF(ISBLANK(CB52),0,CD52*CB$1*$I52/CB52)</f>
        <v>0</v>
      </c>
      <c r="CD52" s="108"/>
      <c r="CE52" s="94"/>
      <c r="CF52" s="124">
        <f>IF(ISBLANK(CE52),0,CG52*CE$1*$I52/CE52)</f>
        <v>0</v>
      </c>
      <c r="CG52" s="108"/>
      <c r="CH52" s="94"/>
      <c r="CI52" s="124">
        <f>IF(ISBLANK(CH52),0,CJ52*CH$1*$I52/CH52)</f>
        <v>0</v>
      </c>
      <c r="CJ52" s="108"/>
      <c r="CK52" s="94"/>
      <c r="CL52" s="124">
        <f>IF(ISBLANK(CK52),0,CM52*CK$1*$I52/CK52)</f>
        <v>0</v>
      </c>
      <c r="CM52" s="108"/>
      <c r="CN52" s="90"/>
      <c r="CO52" s="90"/>
      <c r="CP52" s="107"/>
      <c r="CQ52" s="87"/>
      <c r="CR52" s="124">
        <f>IF(ISBLANK(CQ52),0,CS52*CQ$1*$I52/CQ52)</f>
        <v>0</v>
      </c>
      <c r="CS52" s="89"/>
      <c r="CT52" s="87"/>
      <c r="CU52" s="124">
        <f>IF(ISBLANK(CT52),0,CV52*CT$1*$I52/CT52)</f>
        <v>0</v>
      </c>
      <c r="CV52" s="89"/>
      <c r="CW52" s="87"/>
      <c r="CX52" s="124">
        <f>IF(ISBLANK(CW52),0,CY52*CW$1*$I52/CW52)</f>
        <v>0</v>
      </c>
      <c r="CY52" s="89"/>
      <c r="CZ52" s="90"/>
      <c r="DA52" s="124">
        <f>IF(ISBLANK(CZ52),0,DB52*CZ$1*$I52/CZ52)</f>
        <v>0</v>
      </c>
      <c r="DB52" s="90"/>
      <c r="DC52" s="87"/>
      <c r="DD52" s="124">
        <f>IF(ISBLANK(DC52),0,DE52*DC$1*$I52/DC52)</f>
        <v>0</v>
      </c>
      <c r="DE52" s="89"/>
      <c r="DF52" s="87"/>
      <c r="DG52" s="124">
        <f>IF(ISBLANK(DF52),0,DH52*DF$1*$I52/DF52)</f>
        <v>0</v>
      </c>
      <c r="DH52" s="89"/>
      <c r="DI52" s="87"/>
      <c r="DJ52" s="124">
        <f>IF(ISBLANK(DI52),0,DK52*DI$1*$I52/DI52)</f>
        <v>0</v>
      </c>
      <c r="DK52" s="89"/>
      <c r="DL52" s="248">
        <v>0.11483796296296296</v>
      </c>
      <c r="DM52" s="124">
        <f>IF(ISBLANK(DL52),0,DN52*DL$1*$I52/DL52)</f>
        <v>117.74843781495666</v>
      </c>
      <c r="DN52" s="89">
        <v>1</v>
      </c>
      <c r="DO52" s="248"/>
      <c r="DP52" s="124">
        <f>IF(ISBLANK(DO52),0,DQ52*DO$1*$I52/DO52)</f>
        <v>0</v>
      </c>
      <c r="DQ52" s="89"/>
      <c r="DR52" s="137"/>
      <c r="DS52" s="312">
        <f>IF(ISBLANK(DR52),0,DT52*DR$1*$I52/DR52)</f>
        <v>0</v>
      </c>
      <c r="DT52" s="139"/>
      <c r="DU52" s="137"/>
      <c r="DV52" s="312">
        <f>IF(ISBLANK(DU52),0,DW52*DU$1*$I52/DU52)</f>
        <v>0</v>
      </c>
      <c r="DW52" s="139"/>
      <c r="DX52" s="90"/>
      <c r="DY52" s="124">
        <f>IF(ISBLANK(DX52),0,DZ52*DX$1*$I52/DX52)</f>
        <v>0</v>
      </c>
      <c r="DZ52" s="107"/>
      <c r="EA52" s="137"/>
      <c r="EB52" s="124">
        <f>IF(ISBLANK(EA52),0,EC52*EA$1*$I52/EA52)</f>
        <v>0</v>
      </c>
      <c r="EC52" s="139"/>
      <c r="ED52" s="87"/>
      <c r="EE52" s="124">
        <f>IF(ISBLANK(ED52),0,EF52*ED$1*$I52/ED52)</f>
        <v>0</v>
      </c>
      <c r="EF52" s="89"/>
      <c r="EG52" s="87"/>
      <c r="EH52" s="124">
        <f>IF(ISBLANK(EG52),0,EI52*EG$1*$I52/EG52)</f>
        <v>0</v>
      </c>
      <c r="EI52" s="89"/>
      <c r="EJ52" s="248"/>
      <c r="EK52" s="124">
        <f>IF(ISBLANK(EJ52),0,EL52*EJ$1*$I52/EJ52)</f>
        <v>0</v>
      </c>
      <c r="EL52" s="89"/>
      <c r="EM52" s="248"/>
      <c r="EN52" s="124">
        <f>IF(ISBLANK(EM52),0,EO52*EM$1*$I52/EM52)</f>
        <v>0</v>
      </c>
      <c r="EO52" s="89"/>
      <c r="EP52" s="25"/>
      <c r="EQ52" s="25"/>
      <c r="ER52" s="26"/>
      <c r="ES52" s="26"/>
      <c r="ET52" s="26"/>
      <c r="EU52" s="26"/>
      <c r="EV52" s="26"/>
      <c r="EW52" s="26"/>
      <c r="EX52" s="26"/>
      <c r="EY52" s="26"/>
      <c r="EZ52" s="26"/>
      <c r="FA52" s="26"/>
      <c r="FB52" s="26"/>
      <c r="FC52" s="26"/>
    </row>
    <row r="53" spans="1:159" s="27" customFormat="1" ht="15.75" customHeight="1" x14ac:dyDescent="0.15">
      <c r="A53" s="324">
        <f>RANK(E53,E$4:E$235,0)</f>
        <v>50</v>
      </c>
      <c r="B53" s="24" t="s">
        <v>181</v>
      </c>
      <c r="C53" s="222" t="s">
        <v>231</v>
      </c>
      <c r="D53" s="241">
        <f>SUM(M53,P53,S53,V53,Y53,AB53,AE53,AH53,AK53,AN53,BC53,BF53,BL53,BO53,BR53,BU53,CA53,CP53,AT53,AW53,AQ53,AZ53,BI53,BX53,CD53,CG53,CJ53,CM53,DB53,DE53,DH53,DK53,DN53,CY53,CV53,CS53,DT53,DW53,DZ53,EC53,EF53,EI53,EL53,EO53)</f>
        <v>2</v>
      </c>
      <c r="E53" s="234">
        <f>SUM(L53,O53,R53,U53,X53,AA53,AD53,AG53,AJ53,AM53,BB53,BE53,BK53,BN53,BQ53,AS53,AV53,AP53,AY53,BH53,BZ53,BT53,BW53,CC53,CF53,CI53,CL53,CO53,DA53,DD53,DG53,DJ53,DM53,CX53,CU53,CR53,DP53,DS53,DV53,DY53,EB53,EE53,EH53,EK53,EN53)</f>
        <v>229.49749493657393</v>
      </c>
      <c r="F53" s="146" t="s">
        <v>499</v>
      </c>
      <c r="G53" s="123" t="s">
        <v>11</v>
      </c>
      <c r="H53" s="121" t="s">
        <v>97</v>
      </c>
      <c r="I53" s="116">
        <f>VLOOKUP(CONCATENATE(G53,H53),Tableau1[],2, FALSE)</f>
        <v>101</v>
      </c>
      <c r="J53" s="184"/>
      <c r="K53" s="109"/>
      <c r="L53" s="228">
        <f>IF(ISBLANK(K53),0,M53*K$1*$I53/K53)</f>
        <v>0</v>
      </c>
      <c r="M53" s="114"/>
      <c r="N53" s="94"/>
      <c r="O53" s="228">
        <f>IF(ISBLANK(N53),0,P53*N$1*$I53/N53)</f>
        <v>0</v>
      </c>
      <c r="P53" s="108"/>
      <c r="Q53" s="94"/>
      <c r="R53" s="188">
        <f>IF(ISBLANK(Q53),0,S53*Q$1*$I53/Q53)</f>
        <v>0</v>
      </c>
      <c r="S53" s="94"/>
      <c r="T53" s="134"/>
      <c r="U53" s="228">
        <f>IF(ISBLANK(T53),0,V53*T$1*$I53/T53)</f>
        <v>0</v>
      </c>
      <c r="V53" s="114"/>
      <c r="W53" s="109"/>
      <c r="X53" s="228">
        <f>IF(ISBLANK(W53),0,Y53*W$1*$I53/W53)</f>
        <v>0</v>
      </c>
      <c r="Y53" s="109"/>
      <c r="Z53" s="134"/>
      <c r="AA53" s="228">
        <f>IF(ISBLANK(Z53),0,AB53*Z$1*$I53/Z53)</f>
        <v>0</v>
      </c>
      <c r="AB53" s="114"/>
      <c r="AC53" s="212"/>
      <c r="AD53" s="228">
        <f>IF(ISBLANK(AC53),0,AE53*AC$1*$I53/AC53)</f>
        <v>0</v>
      </c>
      <c r="AE53" s="108"/>
      <c r="AF53" s="212">
        <v>0.21715277777777778</v>
      </c>
      <c r="AG53" s="228">
        <f>IF(ISBLANK(AF53),0,AH53*AF$1*$I53/AF53)</f>
        <v>229.49749493657393</v>
      </c>
      <c r="AH53" s="114">
        <v>2</v>
      </c>
      <c r="AI53" s="128"/>
      <c r="AJ53" s="228">
        <f>IF(ISBLANK(AI53),0,AK53*AI$1*$I53/AI53)</f>
        <v>0</v>
      </c>
      <c r="AK53" s="94"/>
      <c r="AL53" s="91"/>
      <c r="AM53" s="228">
        <f>IF(ISBLANK(AL53),0,AN53*AL$1*$I53/AL53)</f>
        <v>0</v>
      </c>
      <c r="AN53" s="93"/>
      <c r="AO53" s="91"/>
      <c r="AP53" s="228">
        <f>IF(ISBLANK(AO53),0,AQ53*AO$1*$I53/AO53)</f>
        <v>0</v>
      </c>
      <c r="AQ53" s="93"/>
      <c r="AR53" s="128"/>
      <c r="AS53" s="228">
        <f>IF(ISBLANK(AR53),0,AT53*AR$1*$I53/AR53)</f>
        <v>0</v>
      </c>
      <c r="AT53" s="94"/>
      <c r="AU53" s="128"/>
      <c r="AV53" s="228">
        <f>IF(ISBLANK(AU53),0,AW53*AU$1*$I53/AU53)</f>
        <v>0</v>
      </c>
      <c r="AW53" s="94"/>
      <c r="AX53" s="91"/>
      <c r="AY53" s="113"/>
      <c r="AZ53" s="250"/>
      <c r="BA53" s="94"/>
      <c r="BB53" s="228">
        <f>IF(ISBLANK(BA53),0,BC53*BA$1*$I53/BA53)</f>
        <v>0</v>
      </c>
      <c r="BC53" s="94"/>
      <c r="BD53" s="95"/>
      <c r="BE53" s="228">
        <f>IF(ISBLANK(BD53),0,BF53*BD$1*$I53/BD53)</f>
        <v>0</v>
      </c>
      <c r="BF53" s="93"/>
      <c r="BG53" s="94"/>
      <c r="BH53" s="228">
        <f>IF(ISBLANK(BG53),0,BI53*BG$1*$I53/BG53)</f>
        <v>0</v>
      </c>
      <c r="BI53" s="108"/>
      <c r="BJ53" s="94"/>
      <c r="BK53" s="228">
        <f>IF(ISBLANK(BJ53),0,BL53*BJ$1*$I53/BJ53)</f>
        <v>0</v>
      </c>
      <c r="BL53" s="94"/>
      <c r="BM53" s="95"/>
      <c r="BN53" s="124">
        <f>IF(ISBLANK(BM53),0,BO53*BM$1*$I53/BM53)</f>
        <v>0</v>
      </c>
      <c r="BO53" s="93"/>
      <c r="BP53" s="91"/>
      <c r="BQ53" s="92"/>
      <c r="BR53" s="93"/>
      <c r="BS53" s="91"/>
      <c r="BT53" s="124">
        <f>IF(ISBLANK(BS53),0,BU53*BS$1*$I53/BS53)</f>
        <v>0</v>
      </c>
      <c r="BU53" s="93"/>
      <c r="BV53" s="91"/>
      <c r="BW53" s="124">
        <f>IF(ISBLANK(BV53),0,BX53*BV$1*$I53/BV53)</f>
        <v>0</v>
      </c>
      <c r="BX53" s="93"/>
      <c r="BY53" s="94"/>
      <c r="BZ53" s="124">
        <f>IF(ISBLANK(BY53),0,CA53*BY$1*$I53/BY53)</f>
        <v>0</v>
      </c>
      <c r="CA53" s="108"/>
      <c r="CB53" s="94"/>
      <c r="CC53" s="124">
        <f>IF(ISBLANK(CB53),0,CD53*CB$1*$I53/CB53)</f>
        <v>0</v>
      </c>
      <c r="CD53" s="108"/>
      <c r="CE53" s="94"/>
      <c r="CF53" s="124">
        <f>IF(ISBLANK(CE53),0,CG53*CE$1*$I53/CE53)</f>
        <v>0</v>
      </c>
      <c r="CG53" s="108"/>
      <c r="CH53" s="94"/>
      <c r="CI53" s="124">
        <f>IF(ISBLANK(CH53),0,CJ53*CH$1*$I53/CH53)</f>
        <v>0</v>
      </c>
      <c r="CJ53" s="108"/>
      <c r="CK53" s="94"/>
      <c r="CL53" s="124">
        <f>IF(ISBLANK(CK53),0,CM53*CK$1*$I53/CK53)</f>
        <v>0</v>
      </c>
      <c r="CM53" s="108"/>
      <c r="CN53" s="94"/>
      <c r="CO53" s="94"/>
      <c r="CP53" s="108"/>
      <c r="CQ53" s="91"/>
      <c r="CR53" s="124">
        <f>IF(ISBLANK(CQ53),0,CS53*CQ$1*$I53/CQ53)</f>
        <v>0</v>
      </c>
      <c r="CS53" s="93"/>
      <c r="CT53" s="91"/>
      <c r="CU53" s="124">
        <f>IF(ISBLANK(CT53),0,CV53*CT$1*$I53/CT53)</f>
        <v>0</v>
      </c>
      <c r="CV53" s="93"/>
      <c r="CW53" s="91"/>
      <c r="CX53" s="124">
        <f>IF(ISBLANK(CW53),0,CY53*CW$1*$I53/CW53)</f>
        <v>0</v>
      </c>
      <c r="CY53" s="93"/>
      <c r="CZ53" s="94"/>
      <c r="DA53" s="124">
        <f>IF(ISBLANK(CZ53),0,DB53*CZ$1*$I53/CZ53)</f>
        <v>0</v>
      </c>
      <c r="DB53" s="94"/>
      <c r="DC53" s="95"/>
      <c r="DD53" s="124">
        <f>IF(ISBLANK(DC53),0,DE53*DC$1*$I53/DC53)</f>
        <v>0</v>
      </c>
      <c r="DE53" s="93"/>
      <c r="DF53" s="137"/>
      <c r="DG53" s="124">
        <f>IF(ISBLANK(DF53),0,DH53*DF$1*$I53/DF53)</f>
        <v>0</v>
      </c>
      <c r="DH53" s="139"/>
      <c r="DI53" s="87"/>
      <c r="DJ53" s="124">
        <f>IF(ISBLANK(DI53),0,DK53*DI$1*$I53/DI53)</f>
        <v>0</v>
      </c>
      <c r="DK53" s="89"/>
      <c r="DL53" s="87"/>
      <c r="DM53" s="124">
        <f>IF(ISBLANK(DL53),0,DN53*DL$1*$I53/DL53)</f>
        <v>0</v>
      </c>
      <c r="DN53" s="89"/>
      <c r="DO53" s="87"/>
      <c r="DP53" s="124">
        <f>IF(ISBLANK(DO53),0,DQ53*DO$1*$I53/DO53)</f>
        <v>0</v>
      </c>
      <c r="DQ53" s="89"/>
      <c r="DR53" s="87"/>
      <c r="DS53" s="312">
        <f>IF(ISBLANK(DR53),0,DT53*DR$1*$I53/DR53)</f>
        <v>0</v>
      </c>
      <c r="DT53" s="89"/>
      <c r="DU53" s="87"/>
      <c r="DV53" s="312">
        <f>IF(ISBLANK(DU53),0,DW53*DU$1*$I53/DU53)</f>
        <v>0</v>
      </c>
      <c r="DW53" s="89"/>
      <c r="DX53" s="90"/>
      <c r="DY53" s="124">
        <f>IF(ISBLANK(DX53),0,DZ53*DX$1*$I53/DX53)</f>
        <v>0</v>
      </c>
      <c r="DZ53" s="107"/>
      <c r="EA53" s="87"/>
      <c r="EB53" s="124">
        <f>IF(ISBLANK(EA53),0,EC53*EA$1*$I53/EA53)</f>
        <v>0</v>
      </c>
      <c r="EC53" s="89"/>
      <c r="ED53" s="87"/>
      <c r="EE53" s="124">
        <f>IF(ISBLANK(ED53),0,EF53*ED$1*$I53/ED53)</f>
        <v>0</v>
      </c>
      <c r="EF53" s="89"/>
      <c r="EG53" s="137"/>
      <c r="EH53" s="124">
        <f>IF(ISBLANK(EG53),0,EI53*EG$1*$I53/EG53)</f>
        <v>0</v>
      </c>
      <c r="EI53" s="139"/>
      <c r="EJ53" s="87"/>
      <c r="EK53" s="124">
        <f>IF(ISBLANK(EJ53),0,EL53*EJ$1*$I53/EJ53)</f>
        <v>0</v>
      </c>
      <c r="EL53" s="89"/>
      <c r="EM53" s="87"/>
      <c r="EN53" s="124">
        <f>IF(ISBLANK(EM53),0,EO53*EM$1*$I53/EM53)</f>
        <v>0</v>
      </c>
      <c r="EO53" s="89"/>
      <c r="EP53" s="25"/>
      <c r="EQ53" s="25"/>
      <c r="ER53" s="26"/>
      <c r="ES53" s="26"/>
      <c r="ET53" s="26"/>
      <c r="EU53" s="26"/>
      <c r="EV53" s="26"/>
      <c r="EW53" s="26"/>
      <c r="EX53" s="26"/>
      <c r="EY53" s="26"/>
      <c r="EZ53" s="26"/>
      <c r="FA53" s="26"/>
      <c r="FB53" s="26"/>
      <c r="FC53" s="26"/>
    </row>
    <row r="54" spans="1:159" s="27" customFormat="1" ht="15.75" customHeight="1" x14ac:dyDescent="0.15">
      <c r="A54" s="324">
        <f>RANK(E54,E$4:E$235,0)</f>
        <v>51</v>
      </c>
      <c r="B54" s="24" t="s">
        <v>251</v>
      </c>
      <c r="C54" s="222" t="s">
        <v>149</v>
      </c>
      <c r="D54" s="241">
        <f>SUM(M54,P54,S54,V54,Y54,AB54,AE54,AH54,AK54,AN54,BC54,BF54,BL54,BO54,BR54,BU54,CA54,CP54,AT54,AW54,AQ54,AZ54,BI54,BX54,CD54,CG54,CJ54,CM54,DB54,DE54,DH54,DK54,DN54,CY54,CV54,CS54,DT54,DW54,DZ54,EC54,EF54,EI54,EL54,EO54)</f>
        <v>2</v>
      </c>
      <c r="E54" s="234">
        <f>SUM(L54,O54,R54,U54,X54,AA54,AD54,AG54,AJ54,AM54,BB54,BE54,BK54,BN54,BQ54,AS54,AV54,AP54,AY54,BH54,BZ54,BT54,BW54,CC54,CF54,CI54,CL54,CO54,DA54,DD54,DG54,DJ54,DM54,CX54,CU54,CR54,DP54,DS54,DV54,DY54,EB54,EE54,EH54,EK54,EN54)</f>
        <v>228.48719434207729</v>
      </c>
      <c r="F54" s="110" t="s">
        <v>458</v>
      </c>
      <c r="G54" s="123" t="s">
        <v>9</v>
      </c>
      <c r="H54" s="142" t="s">
        <v>97</v>
      </c>
      <c r="I54" s="116">
        <f>VLOOKUP(CONCATENATE(G54,H54),Tableau1[],2, FALSE)</f>
        <v>100</v>
      </c>
      <c r="J54" s="183"/>
      <c r="K54" s="132"/>
      <c r="L54" s="228">
        <f>IF(ISBLANK(K54),0,M54*K$1*$I54/K54)</f>
        <v>0</v>
      </c>
      <c r="M54" s="108"/>
      <c r="N54" s="109"/>
      <c r="O54" s="228">
        <f>IF(ISBLANK(N54),0,P54*N$1*$I54/N54)</f>
        <v>0</v>
      </c>
      <c r="P54" s="114"/>
      <c r="Q54" s="109"/>
      <c r="R54" s="188">
        <f>IF(ISBLANK(Q54),0,S54*Q$1*$I54/Q54)</f>
        <v>0</v>
      </c>
      <c r="S54" s="109"/>
      <c r="T54" s="134"/>
      <c r="U54" s="228">
        <f>IF(ISBLANK(T54),0,V54*T$1*$I54/T54)</f>
        <v>0</v>
      </c>
      <c r="V54" s="114"/>
      <c r="W54" s="109"/>
      <c r="X54" s="228">
        <f>IF(ISBLANK(W54),0,Y54*W$1*$I54/W54)</f>
        <v>0</v>
      </c>
      <c r="Y54" s="109"/>
      <c r="Z54" s="134"/>
      <c r="AA54" s="228">
        <f>IF(ISBLANK(Z54),0,AB54*Z$1*$I54/Z54)</f>
        <v>0</v>
      </c>
      <c r="AB54" s="114"/>
      <c r="AC54" s="212">
        <v>5.6909722222222216E-2</v>
      </c>
      <c r="AD54" s="228">
        <f>IF(ISBLANK(AC54),0,AE54*AC$1*$I54/AC54)</f>
        <v>112.89404108196055</v>
      </c>
      <c r="AE54" s="114">
        <v>1</v>
      </c>
      <c r="AF54" s="134"/>
      <c r="AG54" s="228">
        <f>IF(ISBLANK(AF54),0,AH54*AF$1*$I54/AF54)</f>
        <v>0</v>
      </c>
      <c r="AH54" s="114"/>
      <c r="AI54" s="128"/>
      <c r="AJ54" s="228">
        <f>IF(ISBLANK(AI54),0,AK54*AI$1*$I54/AI54)</f>
        <v>0</v>
      </c>
      <c r="AK54" s="94"/>
      <c r="AL54" s="91"/>
      <c r="AM54" s="228">
        <f>IF(ISBLANK(AL54),0,AN54*AL$1*$I54/AL54)</f>
        <v>0</v>
      </c>
      <c r="AN54" s="93"/>
      <c r="AO54" s="91"/>
      <c r="AP54" s="228">
        <f>IF(ISBLANK(AO54),0,AQ54*AO$1*$I54/AO54)</f>
        <v>0</v>
      </c>
      <c r="AQ54" s="93"/>
      <c r="AR54" s="135"/>
      <c r="AS54" s="228">
        <f>IF(ISBLANK(AR54),0,AT54*AR$1*$I54/AR54)</f>
        <v>0</v>
      </c>
      <c r="AT54" s="94"/>
      <c r="AU54" s="135"/>
      <c r="AV54" s="228">
        <f>IF(ISBLANK(AU54),0,AW54*AU$1*$I54/AU54)</f>
        <v>0</v>
      </c>
      <c r="AW54" s="94"/>
      <c r="AX54" s="87"/>
      <c r="AY54" s="249">
        <f>IF(ISBLANK(AX54),0,AZ54*AX$1*$I54/AX54)</f>
        <v>0</v>
      </c>
      <c r="AZ54" s="250"/>
      <c r="BA54" s="131"/>
      <c r="BB54" s="228">
        <f>IF(ISBLANK(BA54),0,BC54*BA$1*$I54/BA54)</f>
        <v>0</v>
      </c>
      <c r="BC54" s="94"/>
      <c r="BD54" s="95"/>
      <c r="BE54" s="228">
        <f>IF(ISBLANK(BD54),0,BF54*BD$1*$I54/BD54)</f>
        <v>0</v>
      </c>
      <c r="BF54" s="93"/>
      <c r="BG54" s="90"/>
      <c r="BH54" s="228">
        <f>IF(ISBLANK(BG54),0,BI54*BG$1*$I54/BG54)</f>
        <v>0</v>
      </c>
      <c r="BI54" s="107"/>
      <c r="BJ54" s="90"/>
      <c r="BK54" s="228">
        <f>IF(ISBLANK(BJ54),0,BL54*BJ$1*$I54/BJ54)</f>
        <v>0</v>
      </c>
      <c r="BL54" s="90"/>
      <c r="BM54" s="87"/>
      <c r="BN54" s="124">
        <f>IF(ISBLANK(BM54),0,BO54*BM$1*$I54/BM54)</f>
        <v>0</v>
      </c>
      <c r="BO54" s="89"/>
      <c r="BP54" s="87"/>
      <c r="BQ54" s="88"/>
      <c r="BR54" s="89"/>
      <c r="BS54" s="87"/>
      <c r="BT54" s="124">
        <f>IF(ISBLANK(BS54),0,BU54*BS$1*$I54/BS54)</f>
        <v>0</v>
      </c>
      <c r="BU54" s="89"/>
      <c r="BV54" s="87"/>
      <c r="BW54" s="124">
        <f>IF(ISBLANK(BV54),0,BX54*BV$1*$I54/BV54)</f>
        <v>0</v>
      </c>
      <c r="BX54" s="89"/>
      <c r="BY54" s="90"/>
      <c r="BZ54" s="124">
        <f>IF(ISBLANK(BY54),0,CA54*BY$1*$I54/BY54)</f>
        <v>0</v>
      </c>
      <c r="CA54" s="107"/>
      <c r="CB54" s="90"/>
      <c r="CC54" s="124">
        <f>IF(ISBLANK(CB54),0,CD54*CB$1*$I54/CB54)</f>
        <v>0</v>
      </c>
      <c r="CD54" s="107"/>
      <c r="CE54" s="90"/>
      <c r="CF54" s="124">
        <f>IF(ISBLANK(CE54),0,CG54*CE$1*$I54/CE54)</f>
        <v>0</v>
      </c>
      <c r="CG54" s="107"/>
      <c r="CH54" s="90"/>
      <c r="CI54" s="124">
        <f>IF(ISBLANK(CH54),0,CJ54*CH$1*$I54/CH54)</f>
        <v>0</v>
      </c>
      <c r="CJ54" s="107"/>
      <c r="CK54" s="90"/>
      <c r="CL54" s="124">
        <f>IF(ISBLANK(CK54),0,CM54*CK$1*$I54/CK54)</f>
        <v>0</v>
      </c>
      <c r="CM54" s="107"/>
      <c r="CN54" s="90"/>
      <c r="CO54" s="90"/>
      <c r="CP54" s="107"/>
      <c r="CQ54" s="87"/>
      <c r="CR54" s="124">
        <f>IF(ISBLANK(CQ54),0,CS54*CQ$1*$I54/CQ54)</f>
        <v>0</v>
      </c>
      <c r="CS54" s="89"/>
      <c r="CT54" s="87"/>
      <c r="CU54" s="124">
        <f>IF(ISBLANK(CT54),0,CV54*CT$1*$I54/CT54)</f>
        <v>0</v>
      </c>
      <c r="CV54" s="89"/>
      <c r="CW54" s="87"/>
      <c r="CX54" s="124">
        <f>IF(ISBLANK(CW54),0,CY54*CW$1*$I54/CW54)</f>
        <v>0</v>
      </c>
      <c r="CY54" s="89"/>
      <c r="CZ54" s="90"/>
      <c r="DA54" s="124">
        <f>IF(ISBLANK(CZ54),0,DB54*CZ$1*$I54/CZ54)</f>
        <v>0</v>
      </c>
      <c r="DB54" s="90"/>
      <c r="DC54" s="87"/>
      <c r="DD54" s="124">
        <f>IF(ISBLANK(DC54),0,DE54*DC$1*$I54/DC54)</f>
        <v>0</v>
      </c>
      <c r="DE54" s="89"/>
      <c r="DF54" s="87"/>
      <c r="DG54" s="124">
        <f>IF(ISBLANK(DF54),0,DH54*DF$1*$I54/DF54)</f>
        <v>0</v>
      </c>
      <c r="DH54" s="89"/>
      <c r="DI54" s="87"/>
      <c r="DJ54" s="124">
        <f>IF(ISBLANK(DI54),0,DK54*DI$1*$I54/DI54)</f>
        <v>0</v>
      </c>
      <c r="DK54" s="89"/>
      <c r="DL54" s="248">
        <v>0.11697916666666668</v>
      </c>
      <c r="DM54" s="124">
        <f>IF(ISBLANK(DL54),0,DN54*DL$1*$I54/DL54)</f>
        <v>115.59315326011674</v>
      </c>
      <c r="DN54" s="89">
        <v>1</v>
      </c>
      <c r="DO54" s="248"/>
      <c r="DP54" s="124">
        <f>IF(ISBLANK(DO54),0,DQ54*DO$1*$I54/DO54)</f>
        <v>0</v>
      </c>
      <c r="DQ54" s="89"/>
      <c r="DR54" s="87"/>
      <c r="DS54" s="312">
        <f>IF(ISBLANK(DR54),0,DT54*DR$1*$I54/DR54)</f>
        <v>0</v>
      </c>
      <c r="DT54" s="89"/>
      <c r="DU54" s="87"/>
      <c r="DV54" s="312">
        <f>IF(ISBLANK(DU54),0,DW54*DU$1*$I54/DU54)</f>
        <v>0</v>
      </c>
      <c r="DW54" s="89"/>
      <c r="DX54" s="90"/>
      <c r="DY54" s="124">
        <f>IF(ISBLANK(DX54),0,DZ54*DX$1*$I54/DX54)</f>
        <v>0</v>
      </c>
      <c r="DZ54" s="107"/>
      <c r="EA54" s="87"/>
      <c r="EB54" s="124">
        <f>IF(ISBLANK(EA54),0,EC54*EA$1*$I54/EA54)</f>
        <v>0</v>
      </c>
      <c r="EC54" s="89"/>
      <c r="ED54" s="87"/>
      <c r="EE54" s="124">
        <f>IF(ISBLANK(ED54),0,EF54*ED$1*$I54/ED54)</f>
        <v>0</v>
      </c>
      <c r="EF54" s="89"/>
      <c r="EG54" s="87"/>
      <c r="EH54" s="124">
        <f>IF(ISBLANK(EG54),0,EI54*EG$1*$I54/EG54)</f>
        <v>0</v>
      </c>
      <c r="EI54" s="89"/>
      <c r="EJ54" s="87"/>
      <c r="EK54" s="124">
        <f>IF(ISBLANK(EJ54),0,EL54*EJ$1*$I54/EJ54)</f>
        <v>0</v>
      </c>
      <c r="EL54" s="89"/>
      <c r="EM54" s="87"/>
      <c r="EN54" s="124">
        <f>IF(ISBLANK(EM54),0,EO54*EM$1*$I54/EM54)</f>
        <v>0</v>
      </c>
      <c r="EO54" s="89"/>
      <c r="EP54" s="25"/>
      <c r="EQ54" s="25"/>
      <c r="ER54" s="26"/>
      <c r="ES54" s="26"/>
      <c r="ET54" s="26"/>
      <c r="EU54" s="26"/>
      <c r="EV54" s="26"/>
      <c r="EW54" s="26"/>
      <c r="EX54" s="26"/>
      <c r="EY54" s="26"/>
      <c r="EZ54" s="26"/>
      <c r="FA54" s="26"/>
      <c r="FB54" s="26"/>
      <c r="FC54" s="26"/>
    </row>
    <row r="55" spans="1:159" s="27" customFormat="1" ht="15.75" customHeight="1" x14ac:dyDescent="0.15">
      <c r="A55" s="324">
        <f>RANK(E55,E$4:E$235,0)</f>
        <v>52</v>
      </c>
      <c r="B55" s="24" t="s">
        <v>269</v>
      </c>
      <c r="C55" s="222" t="s">
        <v>295</v>
      </c>
      <c r="D55" s="241">
        <f>SUM(M55,P55,S55,V55,Y55,AB55,AE55,AH55,AK55,AN55,BC55,BF55,BL55,BO55,BR55,BU55,CA55,CP55,AT55,AW55,AQ55,AZ55,BI55,BX55,CD55,CG55,CJ55,CM55,DB55,DE55,DH55,DK55,DN55,CY55,CV55,CS55,DT55,DW55,DZ55,EC55,EF55,EI55,EL55,EO55)</f>
        <v>2</v>
      </c>
      <c r="E55" s="234">
        <f>SUM(L55,O55,R55,U55,X55,AA55,AD55,AG55,AJ55,AM55,BB55,BE55,BK55,BN55,BQ55,AS55,AV55,AP55,AY55,BH55,BZ55,BT55,BW55,CC55,CF55,CI55,CL55,CO55,DA55,DD55,DG55,DJ55,DM55,CX55,CU55,CR55,DP55,DS55,DV55,DY55,EB55,EE55,EH55,EK55,EN55)</f>
        <v>224.54569014668527</v>
      </c>
      <c r="F55" s="146" t="s">
        <v>494</v>
      </c>
      <c r="G55" s="123" t="s">
        <v>11</v>
      </c>
      <c r="H55" s="121" t="s">
        <v>3</v>
      </c>
      <c r="I55" s="116">
        <f>VLOOKUP(CONCATENATE(G55,H55),Tableau1[],2, FALSE)</f>
        <v>112</v>
      </c>
      <c r="J55" s="184"/>
      <c r="K55" s="109"/>
      <c r="L55" s="228">
        <f>IF(ISBLANK(K55),0,M55*K$1*$I55/K55)</f>
        <v>0</v>
      </c>
      <c r="M55" s="114"/>
      <c r="N55" s="94"/>
      <c r="O55" s="228">
        <f>IF(ISBLANK(N55),0,P55*N$1*$I55/N55)</f>
        <v>0</v>
      </c>
      <c r="P55" s="108"/>
      <c r="Q55" s="94"/>
      <c r="R55" s="188">
        <f>IF(ISBLANK(Q55),0,S55*Q$1*$I55/Q55)</f>
        <v>0</v>
      </c>
      <c r="S55" s="94"/>
      <c r="T55" s="134"/>
      <c r="U55" s="228">
        <f>IF(ISBLANK(T55),0,V55*T$1*$I55/T55)</f>
        <v>0</v>
      </c>
      <c r="V55" s="114"/>
      <c r="W55" s="109"/>
      <c r="X55" s="228">
        <f>IF(ISBLANK(W55),0,Y55*W$1*$I55/W55)</f>
        <v>0</v>
      </c>
      <c r="Y55" s="109"/>
      <c r="Z55" s="153"/>
      <c r="AA55" s="228">
        <f>IF(ISBLANK(Z55),0,AB55*Z$1*$I55/Z55)</f>
        <v>0</v>
      </c>
      <c r="AB55" s="108"/>
      <c r="AC55" s="212"/>
      <c r="AD55" s="228">
        <f>IF(ISBLANK(AC55),0,AE55*AC$1*$I55/AC55)</f>
        <v>0</v>
      </c>
      <c r="AE55" s="108"/>
      <c r="AF55" s="156"/>
      <c r="AG55" s="228">
        <f>IF(ISBLANK(AF55),0,AH55*AF$1*$I55/AF55)</f>
        <v>0</v>
      </c>
      <c r="AH55" s="165"/>
      <c r="AI55" s="128"/>
      <c r="AJ55" s="228">
        <f>IF(ISBLANK(AI55),0,AK55*AI$1*$I55/AI55)</f>
        <v>0</v>
      </c>
      <c r="AK55" s="94"/>
      <c r="AL55" s="91"/>
      <c r="AM55" s="228">
        <f>IF(ISBLANK(AL55),0,AN55*AL$1*$I55/AL55)</f>
        <v>0</v>
      </c>
      <c r="AN55" s="93"/>
      <c r="AO55" s="91"/>
      <c r="AP55" s="228">
        <f>IF(ISBLANK(AO55),0,AQ55*AO$1*$I55/AO55)</f>
        <v>0</v>
      </c>
      <c r="AQ55" s="93"/>
      <c r="AR55" s="128"/>
      <c r="AS55" s="228">
        <f>IF(ISBLANK(AR55),0,AT55*AR$1*$I55/AR55)</f>
        <v>0</v>
      </c>
      <c r="AT55" s="94"/>
      <c r="AU55" s="128"/>
      <c r="AV55" s="228">
        <f>IF(ISBLANK(AU55),0,AW55*AU$1*$I55/AU55)</f>
        <v>0</v>
      </c>
      <c r="AW55" s="94"/>
      <c r="AX55" s="91"/>
      <c r="AY55" s="249">
        <f>IF(ISBLANK(AX55),0,AZ55*AX$1*$I55/AX55)</f>
        <v>0</v>
      </c>
      <c r="AZ55" s="250"/>
      <c r="BA55" s="94"/>
      <c r="BB55" s="228">
        <f>IF(ISBLANK(BA55),0,BC55*BA$1*$I55/BA55)</f>
        <v>0</v>
      </c>
      <c r="BC55" s="94"/>
      <c r="BD55" s="95"/>
      <c r="BE55" s="228">
        <f>IF(ISBLANK(BD55),0,BF55*BD$1*$I55/BD55)</f>
        <v>0</v>
      </c>
      <c r="BF55" s="93"/>
      <c r="BG55" s="94"/>
      <c r="BH55" s="228">
        <f>IF(ISBLANK(BG55),0,BI55*BG$1*$I55/BG55)</f>
        <v>0</v>
      </c>
      <c r="BI55" s="108"/>
      <c r="BJ55" s="94"/>
      <c r="BK55" s="228">
        <f>IF(ISBLANK(BJ55),0,BL55*BJ$1*$I55/BJ55)</f>
        <v>0</v>
      </c>
      <c r="BL55" s="94"/>
      <c r="BM55" s="95"/>
      <c r="BN55" s="124">
        <f>IF(ISBLANK(BM55),0,BO55*BM$1*$I55/BM55)</f>
        <v>0</v>
      </c>
      <c r="BO55" s="93"/>
      <c r="BP55" s="91"/>
      <c r="BQ55" s="92"/>
      <c r="BR55" s="93"/>
      <c r="BS55" s="91"/>
      <c r="BT55" s="124">
        <f>IF(ISBLANK(BS55),0,BU55*BS$1*$I55/BS55)</f>
        <v>0</v>
      </c>
      <c r="BU55" s="93"/>
      <c r="BV55" s="91"/>
      <c r="BW55" s="124">
        <f>IF(ISBLANK(BV55),0,BX55*BV$1*$I55/BV55)</f>
        <v>0</v>
      </c>
      <c r="BX55" s="93"/>
      <c r="BY55" s="94"/>
      <c r="BZ55" s="124">
        <f>IF(ISBLANK(BY55),0,CA55*BY$1*$I55/BY55)</f>
        <v>0</v>
      </c>
      <c r="CA55" s="108"/>
      <c r="CB55" s="94"/>
      <c r="CC55" s="124">
        <f>IF(ISBLANK(CB55),0,CD55*CB$1*$I55/CB55)</f>
        <v>0</v>
      </c>
      <c r="CD55" s="108"/>
      <c r="CE55" s="94"/>
      <c r="CF55" s="124">
        <f>IF(ISBLANK(CE55),0,CG55*CE$1*$I55/CE55)</f>
        <v>0</v>
      </c>
      <c r="CG55" s="108"/>
      <c r="CH55" s="94"/>
      <c r="CI55" s="124">
        <f>IF(ISBLANK(CH55),0,CJ55*CH$1*$I55/CH55)</f>
        <v>0</v>
      </c>
      <c r="CJ55" s="108"/>
      <c r="CK55" s="94"/>
      <c r="CL55" s="124">
        <f>IF(ISBLANK(CK55),0,CM55*CK$1*$I55/CK55)</f>
        <v>0</v>
      </c>
      <c r="CM55" s="108"/>
      <c r="CN55" s="94"/>
      <c r="CO55" s="94"/>
      <c r="CP55" s="108"/>
      <c r="CQ55" s="91"/>
      <c r="CR55" s="124">
        <f>IF(ISBLANK(CQ55),0,CS55*CQ$1*$I55/CQ55)</f>
        <v>0</v>
      </c>
      <c r="CS55" s="93"/>
      <c r="CT55" s="91"/>
      <c r="CU55" s="124">
        <f>IF(ISBLANK(CT55),0,CV55*CT$1*$I55/CT55)</f>
        <v>0</v>
      </c>
      <c r="CV55" s="93"/>
      <c r="CW55" s="91">
        <v>0.22329861111111113</v>
      </c>
      <c r="CX55" s="124">
        <f>IF(ISBLANK(CW55),0,CY55*CW$1*$I55/CW55)</f>
        <v>224.54569014668527</v>
      </c>
      <c r="CY55" s="93">
        <v>2</v>
      </c>
      <c r="CZ55" s="94"/>
      <c r="DA55" s="124">
        <f>IF(ISBLANK(CZ55),0,DB55*CZ$1*$I55/CZ55)</f>
        <v>0</v>
      </c>
      <c r="DB55" s="94"/>
      <c r="DC55" s="95"/>
      <c r="DD55" s="124">
        <f>IF(ISBLANK(DC55),0,DE55*DC$1*$I55/DC55)</f>
        <v>0</v>
      </c>
      <c r="DE55" s="93"/>
      <c r="DF55" s="87"/>
      <c r="DG55" s="124">
        <f>IF(ISBLANK(DF55),0,DH55*DF$1*$I55/DF55)</f>
        <v>0</v>
      </c>
      <c r="DH55" s="89"/>
      <c r="DI55" s="87"/>
      <c r="DJ55" s="124">
        <f>IF(ISBLANK(DI55),0,DK55*DI$1*$I55/DI55)</f>
        <v>0</v>
      </c>
      <c r="DK55" s="89"/>
      <c r="DL55" s="87"/>
      <c r="DM55" s="124">
        <f>IF(ISBLANK(DL55),0,DN55*DL$1*$I55/DL55)</f>
        <v>0</v>
      </c>
      <c r="DN55" s="89"/>
      <c r="DO55" s="87"/>
      <c r="DP55" s="124">
        <f>IF(ISBLANK(DO55),0,DQ55*DO$1*$I55/DO55)</f>
        <v>0</v>
      </c>
      <c r="DQ55" s="89"/>
      <c r="DR55" s="87"/>
      <c r="DS55" s="312">
        <f>IF(ISBLANK(DR55),0,DT55*DR$1*$I55/DR55)</f>
        <v>0</v>
      </c>
      <c r="DT55" s="89"/>
      <c r="DU55" s="87"/>
      <c r="DV55" s="312">
        <f>IF(ISBLANK(DU55),0,DW55*DU$1*$I55/DU55)</f>
        <v>0</v>
      </c>
      <c r="DW55" s="89"/>
      <c r="DX55" s="90"/>
      <c r="DY55" s="124">
        <f>IF(ISBLANK(DX55),0,DZ55*DX$1*$I55/DX55)</f>
        <v>0</v>
      </c>
      <c r="DZ55" s="107"/>
      <c r="EA55" s="87"/>
      <c r="EB55" s="124">
        <f>IF(ISBLANK(EA55),0,EC55*EA$1*$I55/EA55)</f>
        <v>0</v>
      </c>
      <c r="EC55" s="89"/>
      <c r="ED55" s="87"/>
      <c r="EE55" s="124">
        <f>IF(ISBLANK(ED55),0,EF55*ED$1*$I55/ED55)</f>
        <v>0</v>
      </c>
      <c r="EF55" s="89"/>
      <c r="EG55" s="91"/>
      <c r="EH55" s="124">
        <f>IF(ISBLANK(EG55),0,EI55*EG$1*$I55/EG55)</f>
        <v>0</v>
      </c>
      <c r="EI55" s="93"/>
      <c r="EJ55" s="91"/>
      <c r="EK55" s="124">
        <f>IF(ISBLANK(EJ55),0,EL55*EJ$1*$I55/EJ55)</f>
        <v>0</v>
      </c>
      <c r="EL55" s="93"/>
      <c r="EM55" s="91"/>
      <c r="EN55" s="124">
        <f>IF(ISBLANK(EM55),0,EO55*EM$1*$I55/EM55)</f>
        <v>0</v>
      </c>
      <c r="EO55" s="93"/>
      <c r="EP55" s="25"/>
      <c r="EQ55" s="25"/>
      <c r="ER55" s="26"/>
      <c r="ES55" s="26"/>
      <c r="ET55" s="26"/>
      <c r="EU55" s="26"/>
      <c r="EV55" s="26"/>
      <c r="EW55" s="26"/>
      <c r="EX55" s="26"/>
      <c r="EY55" s="26"/>
      <c r="EZ55" s="26"/>
      <c r="FA55" s="26"/>
      <c r="FB55" s="26"/>
      <c r="FC55" s="26"/>
    </row>
    <row r="56" spans="1:159" s="27" customFormat="1" ht="15.75" customHeight="1" x14ac:dyDescent="0.15">
      <c r="A56" s="324">
        <f>RANK(E56,E$4:E$235,0)</f>
        <v>53</v>
      </c>
      <c r="B56" s="24" t="s">
        <v>297</v>
      </c>
      <c r="C56" s="222" t="s">
        <v>103</v>
      </c>
      <c r="D56" s="241">
        <f>SUM(M56,P56,S56,V56,Y56,AB56,AE56,AH56,AK56,AN56,BC56,BF56,BL56,BO56,BR56,BU56,CA56,CP56,AT56,AW56,AQ56,AZ56,BI56,BX56,CD56,CG56,CJ56,CM56,DB56,DE56,DH56,DK56,DN56,CY56,CV56,CS56,DT56,DW56,DZ56,EC56,EF56,EI56,EL56,EO56)</f>
        <v>2</v>
      </c>
      <c r="E56" s="234">
        <f>SUM(L56,O56,R56,U56,X56,AA56,AD56,AG56,AJ56,AM56,BB56,BE56,BK56,BN56,BQ56,AS56,AV56,AP56,AY56,BH56,BZ56,BT56,BW56,CC56,CF56,CI56,CL56,CO56,DA56,DD56,DG56,DJ56,DM56,CX56,CU56,CR56,DP56,DS56,DV56,DY56,EB56,EE56,EH56,EK56,EN56)</f>
        <v>220.83437958300948</v>
      </c>
      <c r="F56" s="146" t="s">
        <v>496</v>
      </c>
      <c r="G56" s="123" t="s">
        <v>11</v>
      </c>
      <c r="H56" s="121" t="s">
        <v>97</v>
      </c>
      <c r="I56" s="116">
        <f>VLOOKUP(CONCATENATE(G56,H56),Tableau1[],2, FALSE)</f>
        <v>101</v>
      </c>
      <c r="J56" s="184"/>
      <c r="K56" s="109"/>
      <c r="L56" s="228">
        <f>IF(ISBLANK(K56),0,M56*K$1*$I56/K56)</f>
        <v>0</v>
      </c>
      <c r="M56" s="114"/>
      <c r="N56" s="94"/>
      <c r="O56" s="228">
        <f>IF(ISBLANK(N56),0,P56*N$1*$I56/N56)</f>
        <v>0</v>
      </c>
      <c r="P56" s="108"/>
      <c r="Q56" s="94"/>
      <c r="R56" s="188">
        <f>IF(ISBLANK(Q56),0,S56*Q$1*$I56/Q56)</f>
        <v>0</v>
      </c>
      <c r="S56" s="94"/>
      <c r="T56" s="212">
        <v>0.11204861111111113</v>
      </c>
      <c r="U56" s="228">
        <f>IF(ISBLANK(T56),0,V56*T$1*$I56/T56)</f>
        <v>102.65881623799193</v>
      </c>
      <c r="V56" s="114">
        <v>1</v>
      </c>
      <c r="W56" s="109"/>
      <c r="X56" s="228">
        <f>IF(ISBLANK(W56),0,Y56*W$1*$I56/W56)</f>
        <v>0</v>
      </c>
      <c r="Y56" s="94"/>
      <c r="Z56" s="154"/>
      <c r="AA56" s="228">
        <f>IF(ISBLANK(Z56),0,AB56*Z$1*$I56/Z56)</f>
        <v>0</v>
      </c>
      <c r="AB56" s="149"/>
      <c r="AC56" s="212"/>
      <c r="AD56" s="228">
        <f>IF(ISBLANK(AC56),0,AE56*AC$1*$I56/AC56)</f>
        <v>0</v>
      </c>
      <c r="AE56" s="108"/>
      <c r="AF56" s="156"/>
      <c r="AG56" s="228">
        <f>IF(ISBLANK(AF56),0,AH56*AF$1*$I56/AF56)</f>
        <v>0</v>
      </c>
      <c r="AH56" s="165"/>
      <c r="AI56" s="128"/>
      <c r="AJ56" s="228">
        <f>IF(ISBLANK(AI56),0,AK56*AI$1*$I56/AI56)</f>
        <v>0</v>
      </c>
      <c r="AK56" s="94"/>
      <c r="AL56" s="91"/>
      <c r="AM56" s="228">
        <f>IF(ISBLANK(AL56),0,AN56*AL$1*$I56/AL56)</f>
        <v>0</v>
      </c>
      <c r="AN56" s="93"/>
      <c r="AO56" s="91"/>
      <c r="AP56" s="228">
        <f>IF(ISBLANK(AO56),0,AQ56*AO$1*$I56/AO56)</f>
        <v>0</v>
      </c>
      <c r="AQ56" s="93"/>
      <c r="AR56" s="128"/>
      <c r="AS56" s="228">
        <f>IF(ISBLANK(AR56),0,AT56*AR$1*$I56/AR56)</f>
        <v>0</v>
      </c>
      <c r="AT56" s="94"/>
      <c r="AU56" s="128"/>
      <c r="AV56" s="228">
        <f>IF(ISBLANK(AU56),0,AW56*AU$1*$I56/AU56)</f>
        <v>0</v>
      </c>
      <c r="AW56" s="94"/>
      <c r="AX56" s="91"/>
      <c r="AY56" s="249">
        <f>IF(ISBLANK(AX56),0,AZ56*AX$1*$I56/AX56)</f>
        <v>0</v>
      </c>
      <c r="AZ56" s="250"/>
      <c r="BA56" s="94"/>
      <c r="BB56" s="228">
        <f>IF(ISBLANK(BA56),0,BC56*BA$1*$I56/BA56)</f>
        <v>0</v>
      </c>
      <c r="BC56" s="94"/>
      <c r="BD56" s="95"/>
      <c r="BE56" s="228">
        <f>IF(ISBLANK(BD56),0,BF56*BD$1*$I56/BD56)</f>
        <v>0</v>
      </c>
      <c r="BF56" s="93"/>
      <c r="BG56" s="94"/>
      <c r="BH56" s="228">
        <f>IF(ISBLANK(BG56),0,BI56*BG$1*$I56/BG56)</f>
        <v>0</v>
      </c>
      <c r="BI56" s="108"/>
      <c r="BJ56" s="94"/>
      <c r="BK56" s="228">
        <f>IF(ISBLANK(BJ56),0,BL56*BJ$1*$I56/BJ56)</f>
        <v>0</v>
      </c>
      <c r="BL56" s="94"/>
      <c r="BM56" s="95"/>
      <c r="BN56" s="124">
        <f>IF(ISBLANK(BM56),0,BO56*BM$1*$I56/BM56)</f>
        <v>0</v>
      </c>
      <c r="BO56" s="93"/>
      <c r="BP56" s="91"/>
      <c r="BQ56" s="92"/>
      <c r="BR56" s="93"/>
      <c r="BS56" s="91"/>
      <c r="BT56" s="124">
        <f>IF(ISBLANK(BS56),0,BU56*BS$1*$I56/BS56)</f>
        <v>0</v>
      </c>
      <c r="BU56" s="93"/>
      <c r="BV56" s="91"/>
      <c r="BW56" s="124">
        <f>IF(ISBLANK(BV56),0,BX56*BV$1*$I56/BV56)</f>
        <v>0</v>
      </c>
      <c r="BX56" s="93"/>
      <c r="BY56" s="94"/>
      <c r="BZ56" s="124">
        <f>IF(ISBLANK(BY56),0,CA56*BY$1*$I56/BY56)</f>
        <v>0</v>
      </c>
      <c r="CA56" s="108"/>
      <c r="CB56" s="94"/>
      <c r="CC56" s="124">
        <f>IF(ISBLANK(CB56),0,CD56*CB$1*$I56/CB56)</f>
        <v>0</v>
      </c>
      <c r="CD56" s="108"/>
      <c r="CE56" s="94"/>
      <c r="CF56" s="124">
        <f>IF(ISBLANK(CE56),0,CG56*CE$1*$I56/CE56)</f>
        <v>0</v>
      </c>
      <c r="CG56" s="108"/>
      <c r="CH56" s="94"/>
      <c r="CI56" s="124">
        <f>IF(ISBLANK(CH56),0,CJ56*CH$1*$I56/CH56)</f>
        <v>0</v>
      </c>
      <c r="CJ56" s="108"/>
      <c r="CK56" s="94"/>
      <c r="CL56" s="124">
        <f>IF(ISBLANK(CK56),0,CM56*CK$1*$I56/CK56)</f>
        <v>0</v>
      </c>
      <c r="CM56" s="108"/>
      <c r="CN56" s="94"/>
      <c r="CO56" s="94"/>
      <c r="CP56" s="108"/>
      <c r="CQ56" s="91"/>
      <c r="CR56" s="124">
        <f>IF(ISBLANK(CQ56),0,CS56*CQ$1*$I56/CQ56)</f>
        <v>0</v>
      </c>
      <c r="CS56" s="93"/>
      <c r="CT56" s="91"/>
      <c r="CU56" s="124">
        <f>IF(ISBLANK(CT56),0,CV56*CT$1*$I56/CT56)</f>
        <v>0</v>
      </c>
      <c r="CV56" s="93"/>
      <c r="CW56" s="91"/>
      <c r="CX56" s="124">
        <f>IF(ISBLANK(CW56),0,CY56*CW$1*$I56/CW56)</f>
        <v>0</v>
      </c>
      <c r="CY56" s="93"/>
      <c r="CZ56" s="94"/>
      <c r="DA56" s="124">
        <f>IF(ISBLANK(CZ56),0,DB56*CZ$1*$I56/CZ56)</f>
        <v>0</v>
      </c>
      <c r="DB56" s="94"/>
      <c r="DC56" s="95"/>
      <c r="DD56" s="124">
        <f>IF(ISBLANK(DC56),0,DE56*DC$1*$I56/DC56)</f>
        <v>0</v>
      </c>
      <c r="DE56" s="93"/>
      <c r="DF56" s="87"/>
      <c r="DG56" s="124">
        <f>IF(ISBLANK(DF56),0,DH56*DF$1*$I56/DF56)</f>
        <v>0</v>
      </c>
      <c r="DH56" s="89"/>
      <c r="DI56" s="87"/>
      <c r="DJ56" s="124">
        <f>IF(ISBLANK(DI56),0,DK56*DI$1*$I56/DI56)</f>
        <v>0</v>
      </c>
      <c r="DK56" s="89"/>
      <c r="DL56" s="248">
        <v>0.11556712962962963</v>
      </c>
      <c r="DM56" s="124">
        <f>IF(ISBLANK(DL56),0,DN56*DL$1*$I56/DL56)</f>
        <v>118.17556334501754</v>
      </c>
      <c r="DN56" s="89">
        <v>1</v>
      </c>
      <c r="DO56" s="248"/>
      <c r="DP56" s="124">
        <f>IF(ISBLANK(DO56),0,DQ56*DO$1*$I56/DO56)</f>
        <v>0</v>
      </c>
      <c r="DQ56" s="89"/>
      <c r="DR56" s="87"/>
      <c r="DS56" s="312">
        <f>IF(ISBLANK(DR56),0,DT56*DR$1*$I56/DR56)</f>
        <v>0</v>
      </c>
      <c r="DT56" s="89"/>
      <c r="DU56" s="87"/>
      <c r="DV56" s="312">
        <f>IF(ISBLANK(DU56),0,DW56*DU$1*$I56/DU56)</f>
        <v>0</v>
      </c>
      <c r="DW56" s="89"/>
      <c r="DX56" s="90"/>
      <c r="DY56" s="124">
        <f>IF(ISBLANK(DX56),0,DZ56*DX$1*$I56/DX56)</f>
        <v>0</v>
      </c>
      <c r="DZ56" s="107"/>
      <c r="EA56" s="87"/>
      <c r="EB56" s="124">
        <f>IF(ISBLANK(EA56),0,EC56*EA$1*$I56/EA56)</f>
        <v>0</v>
      </c>
      <c r="EC56" s="89"/>
      <c r="ED56" s="87"/>
      <c r="EE56" s="124">
        <f>IF(ISBLANK(ED56),0,EF56*ED$1*$I56/ED56)</f>
        <v>0</v>
      </c>
      <c r="EF56" s="89"/>
      <c r="EG56" s="87"/>
      <c r="EH56" s="124">
        <f>IF(ISBLANK(EG56),0,EI56*EG$1*$I56/EG56)</f>
        <v>0</v>
      </c>
      <c r="EI56" s="89"/>
      <c r="EJ56" s="137"/>
      <c r="EK56" s="124">
        <f>IF(ISBLANK(EJ56),0,EL56*EJ$1*$I56/EJ56)</f>
        <v>0</v>
      </c>
      <c r="EL56" s="139"/>
      <c r="EM56" s="137"/>
      <c r="EN56" s="124">
        <f>IF(ISBLANK(EM56),0,EO56*EM$1*$I56/EM56)</f>
        <v>0</v>
      </c>
      <c r="EO56" s="139"/>
      <c r="EP56" s="25"/>
      <c r="EQ56" s="25"/>
      <c r="ER56" s="26"/>
      <c r="ES56" s="26"/>
      <c r="ET56" s="26"/>
      <c r="EU56" s="26"/>
      <c r="EV56" s="26"/>
      <c r="EW56" s="26"/>
      <c r="EX56" s="26"/>
      <c r="EY56" s="26"/>
      <c r="EZ56" s="26"/>
      <c r="FA56" s="26"/>
      <c r="FB56" s="26"/>
      <c r="FC56" s="26"/>
    </row>
    <row r="57" spans="1:159" s="27" customFormat="1" ht="15.75" customHeight="1" x14ac:dyDescent="0.15">
      <c r="A57" s="324">
        <f>RANK(E57,E$4:E$235,0)</f>
        <v>54</v>
      </c>
      <c r="B57" s="24" t="s">
        <v>286</v>
      </c>
      <c r="C57" s="222" t="s">
        <v>196</v>
      </c>
      <c r="D57" s="241">
        <f>SUM(M57,P57,S57,V57,Y57,AB57,AE57,AH57,AK57,AN57,BC57,BF57,BL57,BO57,BR57,BU57,CA57,CP57,AT57,AW57,AQ57,AZ57,BI57,BX57,CD57,CG57,CJ57,CM57,DB57,DE57,DH57,DK57,DN57,CY57,CV57,CS57,DT57,DW57,DZ57,EC57,EF57,EI57,EL57,EO57)</f>
        <v>2</v>
      </c>
      <c r="E57" s="234">
        <f>SUM(L57,O57,R57,U57,X57,AA57,AD57,AG57,AJ57,AM57,BB57,BE57,BK57,BN57,BQ57,AS57,AV57,AP57,AY57,BH57,BZ57,BT57,BW57,CC57,CF57,CI57,CL57,CO57,DA57,DD57,DG57,DJ57,DM57,CX57,CU57,CR57,DP57,DS57,DV57,DY57,EB57,EE57,EH57,EK57,EN57)</f>
        <v>220.6874071036851</v>
      </c>
      <c r="F57" s="163" t="s">
        <v>485</v>
      </c>
      <c r="G57" s="164" t="s">
        <v>11</v>
      </c>
      <c r="H57" s="121" t="s">
        <v>97</v>
      </c>
      <c r="I57" s="116">
        <f>VLOOKUP(CONCATENATE(G57,H57),Tableau1[],2, FALSE)</f>
        <v>101</v>
      </c>
      <c r="J57" s="185"/>
      <c r="K57" s="152"/>
      <c r="L57" s="228">
        <f>IF(ISBLANK(K57),0,M57*K$1*$I57/K57)</f>
        <v>0</v>
      </c>
      <c r="M57" s="157"/>
      <c r="N57" s="152"/>
      <c r="O57" s="228">
        <f>IF(ISBLANK(N57),0,P57*N$1*$I57/N57)</f>
        <v>0</v>
      </c>
      <c r="P57" s="157"/>
      <c r="Q57" s="152"/>
      <c r="R57" s="188">
        <f>IF(ISBLANK(Q57),0,S57*Q$1*$I57/Q57)</f>
        <v>0</v>
      </c>
      <c r="S57" s="152"/>
      <c r="T57" s="153"/>
      <c r="U57" s="228">
        <f>IF(ISBLANK(T57),0,V57*T$1*$I57/T57)</f>
        <v>0</v>
      </c>
      <c r="V57" s="157"/>
      <c r="W57" s="152"/>
      <c r="X57" s="228">
        <f>IF(ISBLANK(W57),0,Y57*W$1*$I57/W57)</f>
        <v>0</v>
      </c>
      <c r="Y57" s="152"/>
      <c r="Z57" s="153"/>
      <c r="AA57" s="228">
        <f>IF(ISBLANK(Z57),0,AB57*Z$1*$I57/Z57)</f>
        <v>0</v>
      </c>
      <c r="AB57" s="157"/>
      <c r="AC57" s="212"/>
      <c r="AD57" s="228">
        <f>IF(ISBLANK(AC57),0,AE57*AC$1*$I57/AC57)</f>
        <v>0</v>
      </c>
      <c r="AE57" s="157"/>
      <c r="AF57" s="236">
        <v>0.22582175925925926</v>
      </c>
      <c r="AG57" s="228">
        <f>IF(ISBLANK(AF57),0,AH57*AF$1*$I57/AF57)</f>
        <v>220.6874071036851</v>
      </c>
      <c r="AH57" s="237">
        <v>2</v>
      </c>
      <c r="AI57" s="134"/>
      <c r="AJ57" s="228">
        <f>IF(ISBLANK(AI57),0,AK57*AI$1*$I57/AI57)</f>
        <v>0</v>
      </c>
      <c r="AK57" s="133"/>
      <c r="AL57" s="95"/>
      <c r="AM57" s="228">
        <f>IF(ISBLANK(AL57),0,AN57*AL$1*$I57/AL57)</f>
        <v>0</v>
      </c>
      <c r="AN57" s="93"/>
      <c r="AO57" s="95"/>
      <c r="AP57" s="228">
        <f>IF(ISBLANK(AO57),0,AQ57*AO$1*$I57/AO57)</f>
        <v>0</v>
      </c>
      <c r="AQ57" s="93"/>
      <c r="AR57" s="128"/>
      <c r="AS57" s="228">
        <f>IF(ISBLANK(AR57),0,AT57*AR$1*$I57/AR57)</f>
        <v>0</v>
      </c>
      <c r="AT57" s="94"/>
      <c r="AU57" s="128"/>
      <c r="AV57" s="228">
        <f>IF(ISBLANK(AU57),0,AW57*AU$1*$I57/AU57)</f>
        <v>0</v>
      </c>
      <c r="AW57" s="94"/>
      <c r="AX57" s="91"/>
      <c r="AY57" s="113"/>
      <c r="AZ57" s="250"/>
      <c r="BA57" s="94"/>
      <c r="BB57" s="228">
        <f>IF(ISBLANK(BA57),0,BC57*BA$1*$I57/BA57)</f>
        <v>0</v>
      </c>
      <c r="BC57" s="94"/>
      <c r="BD57" s="95"/>
      <c r="BE57" s="228">
        <f>IF(ISBLANK(BD57),0,BF57*BD$1*$I57/BD57)</f>
        <v>0</v>
      </c>
      <c r="BF57" s="93"/>
      <c r="BG57" s="94"/>
      <c r="BH57" s="228">
        <f>IF(ISBLANK(BG57),0,BI57*BG$1*$I57/BG57)</f>
        <v>0</v>
      </c>
      <c r="BI57" s="108"/>
      <c r="BJ57" s="94"/>
      <c r="BK57" s="228">
        <f>IF(ISBLANK(BJ57),0,BL57*BJ$1*$I57/BJ57)</f>
        <v>0</v>
      </c>
      <c r="BL57" s="94"/>
      <c r="BM57" s="91"/>
      <c r="BN57" s="124">
        <f>IF(ISBLANK(BM57),0,BO57*BM$1*$I57/BM57)</f>
        <v>0</v>
      </c>
      <c r="BO57" s="93"/>
      <c r="BP57" s="95"/>
      <c r="BQ57" s="92"/>
      <c r="BR57" s="93"/>
      <c r="BS57" s="91"/>
      <c r="BT57" s="124">
        <f>IF(ISBLANK(BS57),0,BU57*BS$1*$I57/BS57)</f>
        <v>0</v>
      </c>
      <c r="BU57" s="93"/>
      <c r="BV57" s="91"/>
      <c r="BW57" s="124">
        <f>IF(ISBLANK(BV57),0,BX57*BV$1*$I57/BV57)</f>
        <v>0</v>
      </c>
      <c r="BX57" s="93"/>
      <c r="BY57" s="94"/>
      <c r="BZ57" s="124">
        <f>IF(ISBLANK(BY57),0,CA57*BY$1*$I57/BY57)</f>
        <v>0</v>
      </c>
      <c r="CA57" s="108"/>
      <c r="CB57" s="94"/>
      <c r="CC57" s="124">
        <f>IF(ISBLANK(CB57),0,CD57*CB$1*$I57/CB57)</f>
        <v>0</v>
      </c>
      <c r="CD57" s="108"/>
      <c r="CE57" s="94"/>
      <c r="CF57" s="124">
        <f>IF(ISBLANK(CE57),0,CG57*CE$1*$I57/CE57)</f>
        <v>0</v>
      </c>
      <c r="CG57" s="108"/>
      <c r="CH57" s="94"/>
      <c r="CI57" s="124">
        <f>IF(ISBLANK(CH57),0,CJ57*CH$1*$I57/CH57)</f>
        <v>0</v>
      </c>
      <c r="CJ57" s="108"/>
      <c r="CK57" s="94"/>
      <c r="CL57" s="124">
        <f>IF(ISBLANK(CK57),0,CM57*CK$1*$I57/CK57)</f>
        <v>0</v>
      </c>
      <c r="CM57" s="108"/>
      <c r="CN57" s="94"/>
      <c r="CO57" s="94"/>
      <c r="CP57" s="108"/>
      <c r="CQ57" s="91"/>
      <c r="CR57" s="124">
        <f>IF(ISBLANK(CQ57),0,CS57*CQ$1*$I57/CQ57)</f>
        <v>0</v>
      </c>
      <c r="CS57" s="93"/>
      <c r="CT57" s="91"/>
      <c r="CU57" s="124">
        <f>IF(ISBLANK(CT57),0,CV57*CT$1*$I57/CT57)</f>
        <v>0</v>
      </c>
      <c r="CV57" s="93"/>
      <c r="CW57" s="91"/>
      <c r="CX57" s="124">
        <f>IF(ISBLANK(CW57),0,CY57*CW$1*$I57/CW57)</f>
        <v>0</v>
      </c>
      <c r="CY57" s="93"/>
      <c r="CZ57" s="94"/>
      <c r="DA57" s="124">
        <f>IF(ISBLANK(CZ57),0,DB57*CZ$1*$I57/CZ57)</f>
        <v>0</v>
      </c>
      <c r="DB57" s="94"/>
      <c r="DC57" s="95"/>
      <c r="DD57" s="124">
        <f>IF(ISBLANK(DC57),0,DE57*DC$1*$I57/DC57)</f>
        <v>0</v>
      </c>
      <c r="DE57" s="93"/>
      <c r="DF57" s="87"/>
      <c r="DG57" s="124">
        <f>IF(ISBLANK(DF57),0,DH57*DF$1*$I57/DF57)</f>
        <v>0</v>
      </c>
      <c r="DH57" s="89"/>
      <c r="DI57" s="87"/>
      <c r="DJ57" s="124">
        <f>IF(ISBLANK(DI57),0,DK57*DI$1*$I57/DI57)</f>
        <v>0</v>
      </c>
      <c r="DK57" s="89"/>
      <c r="DL57" s="87"/>
      <c r="DM57" s="124">
        <f>IF(ISBLANK(DL57),0,DN57*DL$1*$I57/DL57)</f>
        <v>0</v>
      </c>
      <c r="DN57" s="89"/>
      <c r="DO57" s="87"/>
      <c r="DP57" s="124">
        <f>IF(ISBLANK(DO57),0,DQ57*DO$1*$I57/DO57)</f>
        <v>0</v>
      </c>
      <c r="DQ57" s="89"/>
      <c r="DR57" s="87"/>
      <c r="DS57" s="312">
        <f>IF(ISBLANK(DR57),0,DT57*DR$1*$I57/DR57)</f>
        <v>0</v>
      </c>
      <c r="DT57" s="89"/>
      <c r="DU57" s="87"/>
      <c r="DV57" s="312">
        <f>IF(ISBLANK(DU57),0,DW57*DU$1*$I57/DU57)</f>
        <v>0</v>
      </c>
      <c r="DW57" s="89"/>
      <c r="DX57" s="90"/>
      <c r="DY57" s="124">
        <f>IF(ISBLANK(DX57),0,DZ57*DX$1*$I57/DX57)</f>
        <v>0</v>
      </c>
      <c r="DZ57" s="107"/>
      <c r="EA57" s="87"/>
      <c r="EB57" s="124">
        <f>IF(ISBLANK(EA57),0,EC57*EA$1*$I57/EA57)</f>
        <v>0</v>
      </c>
      <c r="EC57" s="89"/>
      <c r="ED57" s="87"/>
      <c r="EE57" s="124">
        <f>IF(ISBLANK(ED57),0,EF57*ED$1*$I57/ED57)</f>
        <v>0</v>
      </c>
      <c r="EF57" s="89"/>
      <c r="EG57" s="87"/>
      <c r="EH57" s="124">
        <f>IF(ISBLANK(EG57),0,EI57*EG$1*$I57/EG57)</f>
        <v>0</v>
      </c>
      <c r="EI57" s="89"/>
      <c r="EJ57" s="87"/>
      <c r="EK57" s="124">
        <f>IF(ISBLANK(EJ57),0,EL57*EJ$1*$I57/EJ57)</f>
        <v>0</v>
      </c>
      <c r="EL57" s="89"/>
      <c r="EM57" s="87"/>
      <c r="EN57" s="124">
        <f>IF(ISBLANK(EM57),0,EO57*EM$1*$I57/EM57)</f>
        <v>0</v>
      </c>
      <c r="EO57" s="89"/>
      <c r="EP57" s="25"/>
      <c r="EQ57" s="25"/>
      <c r="ER57" s="26"/>
      <c r="ES57" s="26"/>
      <c r="ET57" s="26"/>
      <c r="EU57" s="26"/>
      <c r="EV57" s="26"/>
      <c r="EW57" s="26"/>
      <c r="EX57" s="26"/>
      <c r="EY57" s="26"/>
      <c r="EZ57" s="26"/>
      <c r="FA57" s="26"/>
      <c r="FB57" s="26"/>
      <c r="FC57" s="26"/>
    </row>
    <row r="58" spans="1:159" s="27" customFormat="1" ht="15" customHeight="1" x14ac:dyDescent="0.15">
      <c r="A58" s="324">
        <f>RANK(E58,E$4:E$235,0)</f>
        <v>55</v>
      </c>
      <c r="B58" s="24" t="s">
        <v>182</v>
      </c>
      <c r="C58" s="222" t="s">
        <v>334</v>
      </c>
      <c r="D58" s="241">
        <f>SUM(M58,P58,S58,V58,Y58,AB58,AE58,AH58,AK58,AN58,BC58,BF58,BL58,BO58,BR58,BU58,CA58,CP58,AT58,AW58,AQ58,AZ58,BI58,BX58,CD58,CG58,CJ58,CM58,DB58,DE58,DH58,DK58,DN58,CY58,CV58,CS58,DT58,DW58,DZ58,EC58,EF58,EI58,EL58,EO58)</f>
        <v>2</v>
      </c>
      <c r="E58" s="234">
        <f>SUM(L58,O58,R58,U58,X58,AA58,AD58,AG58,AJ58,AM58,BB58,BE58,BK58,BN58,BQ58,AS58,AV58,AP58,AY58,BH58,BZ58,BT58,BW58,CC58,CF58,CI58,CL58,CO58,DA58,DD58,DG58,DJ58,DM58,CX58,CU58,CR58,DP58,DS58,DV58,DY58,EB58,EE58,EH58,EK58,EN58)</f>
        <v>218.12721417069244</v>
      </c>
      <c r="F58" s="19" t="s">
        <v>562</v>
      </c>
      <c r="G58" s="20" t="s">
        <v>13</v>
      </c>
      <c r="H58" s="21" t="s">
        <v>97</v>
      </c>
      <c r="I58" s="116">
        <f>VLOOKUP(CONCATENATE(G58,H58),Tableau1[],2, FALSE)</f>
        <v>105</v>
      </c>
      <c r="J58" s="183"/>
      <c r="K58" s="112"/>
      <c r="L58" s="228">
        <f>IF(ISBLANK(K58),0,M58*K$1*$I58/K58)</f>
        <v>0</v>
      </c>
      <c r="M58" s="108"/>
      <c r="N58" s="94"/>
      <c r="O58" s="228">
        <f>IF(ISBLANK(N58),0,P58*N$1*$I58/N58)</f>
        <v>0</v>
      </c>
      <c r="P58" s="108"/>
      <c r="Q58" s="94"/>
      <c r="R58" s="188">
        <f>IF(ISBLANK(Q58),0,S58*Q$1*$I58/Q58)</f>
        <v>0</v>
      </c>
      <c r="S58" s="94"/>
      <c r="T58" s="141"/>
      <c r="U58" s="228">
        <f>IF(ISBLANK(T58),0,V58*T$1*$I58/T58)</f>
        <v>0</v>
      </c>
      <c r="V58" s="108"/>
      <c r="W58" s="94"/>
      <c r="X58" s="228">
        <f>IF(ISBLANK(W58),0,Y58*W$1*$I58/W58)</f>
        <v>0</v>
      </c>
      <c r="Y58" s="94"/>
      <c r="Z58" s="154"/>
      <c r="AA58" s="228">
        <f>IF(ISBLANK(Z58),0,AB58*Z$1*$I58/Z58)</f>
        <v>0</v>
      </c>
      <c r="AB58" s="108"/>
      <c r="AC58" s="212"/>
      <c r="AD58" s="228">
        <f>IF(ISBLANK(AC58),0,AE58*AC$1*$I58/AC58)</f>
        <v>0</v>
      </c>
      <c r="AE58" s="108"/>
      <c r="AF58" s="154"/>
      <c r="AG58" s="228">
        <f>IF(ISBLANK(AF58),0,AH58*AF$1*$I58/AF58)</f>
        <v>0</v>
      </c>
      <c r="AH58" s="108"/>
      <c r="AI58" s="128"/>
      <c r="AJ58" s="228">
        <f>IF(ISBLANK(AI58),0,AK58*AI$1*$I58/AI58)</f>
        <v>0</v>
      </c>
      <c r="AK58" s="94"/>
      <c r="AL58" s="91">
        <v>0.21562499999999998</v>
      </c>
      <c r="AM58" s="228">
        <f>IF(ISBLANK(AL58),0,AN58*AL$1*$I58/AL58)</f>
        <v>218.12721417069244</v>
      </c>
      <c r="AN58" s="93">
        <v>2</v>
      </c>
      <c r="AO58" s="91"/>
      <c r="AP58" s="228">
        <f>IF(ISBLANK(AO58),0,AQ58*AO$1*$I58/AO58)</f>
        <v>0</v>
      </c>
      <c r="AQ58" s="93"/>
      <c r="AR58" s="128"/>
      <c r="AS58" s="228">
        <f>IF(ISBLANK(AR58),0,AT58*AR$1*$I58/AR58)</f>
        <v>0</v>
      </c>
      <c r="AT58" s="94"/>
      <c r="AU58" s="128"/>
      <c r="AV58" s="228">
        <f>IF(ISBLANK(AU58),0,AW58*AU$1*$I58/AU58)</f>
        <v>0</v>
      </c>
      <c r="AW58" s="94"/>
      <c r="AX58" s="91"/>
      <c r="AY58" s="113"/>
      <c r="AZ58" s="250"/>
      <c r="BA58" s="94"/>
      <c r="BB58" s="228">
        <f>IF(ISBLANK(BA58),0,BC58*BA$1*$I58/BA58)</f>
        <v>0</v>
      </c>
      <c r="BC58" s="94"/>
      <c r="BD58" s="95"/>
      <c r="BE58" s="228">
        <f>IF(ISBLANK(BD58),0,BF58*BD$1*$I58/BD58)</f>
        <v>0</v>
      </c>
      <c r="BF58" s="93"/>
      <c r="BG58" s="94"/>
      <c r="BH58" s="228">
        <f>IF(ISBLANK(BG58),0,BI58*BG$1*$I58/BG58)</f>
        <v>0</v>
      </c>
      <c r="BI58" s="108"/>
      <c r="BJ58" s="94"/>
      <c r="BK58" s="228">
        <f>IF(ISBLANK(BJ58),0,BL58*BJ$1*$I58/BJ58)</f>
        <v>0</v>
      </c>
      <c r="BL58" s="94"/>
      <c r="BM58" s="95"/>
      <c r="BN58" s="124">
        <f>IF(ISBLANK(BM58),0,BO58*BM$1*$I58/BM58)</f>
        <v>0</v>
      </c>
      <c r="BO58" s="93"/>
      <c r="BP58" s="91"/>
      <c r="BQ58" s="92"/>
      <c r="BR58" s="93"/>
      <c r="BS58" s="91"/>
      <c r="BT58" s="124">
        <f>IF(ISBLANK(BS58),0,BU58*BS$1*$I58/BS58)</f>
        <v>0</v>
      </c>
      <c r="BU58" s="93"/>
      <c r="BV58" s="91"/>
      <c r="BW58" s="124">
        <f>IF(ISBLANK(BV58),0,BX58*BV$1*$I58/BV58)</f>
        <v>0</v>
      </c>
      <c r="BX58" s="93"/>
      <c r="BY58" s="94"/>
      <c r="BZ58" s="124">
        <f>IF(ISBLANK(BY58),0,CA58*BY$1*$I58/BY58)</f>
        <v>0</v>
      </c>
      <c r="CA58" s="108"/>
      <c r="CB58" s="94"/>
      <c r="CC58" s="124">
        <f>IF(ISBLANK(CB58),0,CD58*CB$1*$I58/CB58)</f>
        <v>0</v>
      </c>
      <c r="CD58" s="108"/>
      <c r="CE58" s="94"/>
      <c r="CF58" s="124">
        <f>IF(ISBLANK(CE58),0,CG58*CE$1*$I58/CE58)</f>
        <v>0</v>
      </c>
      <c r="CG58" s="108"/>
      <c r="CH58" s="94"/>
      <c r="CI58" s="124">
        <f>IF(ISBLANK(CH58),0,CJ58*CH$1*$I58/CH58)</f>
        <v>0</v>
      </c>
      <c r="CJ58" s="108"/>
      <c r="CK58" s="94"/>
      <c r="CL58" s="124">
        <f>IF(ISBLANK(CK58),0,CM58*CK$1*$I58/CK58)</f>
        <v>0</v>
      </c>
      <c r="CM58" s="108"/>
      <c r="CN58" s="94"/>
      <c r="CO58" s="94"/>
      <c r="CP58" s="108"/>
      <c r="CQ58" s="95"/>
      <c r="CR58" s="124">
        <f>IF(ISBLANK(CQ58),0,CS58*CQ$1*$I58/CQ58)</f>
        <v>0</v>
      </c>
      <c r="CS58" s="93"/>
      <c r="CT58" s="91"/>
      <c r="CU58" s="124">
        <f>IF(ISBLANK(CT58),0,CV58*CT$1*$I58/CT58)</f>
        <v>0</v>
      </c>
      <c r="CV58" s="93"/>
      <c r="CW58" s="91"/>
      <c r="CX58" s="124">
        <f>IF(ISBLANK(CW58),0,CY58*CW$1*$I58/CW58)</f>
        <v>0</v>
      </c>
      <c r="CY58" s="93"/>
      <c r="CZ58" s="94"/>
      <c r="DA58" s="124">
        <f>IF(ISBLANK(CZ58),0,DB58*CZ$1*$I58/CZ58)</f>
        <v>0</v>
      </c>
      <c r="DB58" s="94"/>
      <c r="DC58" s="95"/>
      <c r="DD58" s="124">
        <f>IF(ISBLANK(DC58),0,DE58*DC$1*$I58/DC58)</f>
        <v>0</v>
      </c>
      <c r="DE58" s="93"/>
      <c r="DF58" s="95"/>
      <c r="DG58" s="124">
        <f>IF(ISBLANK(DF58),0,DH58*DF$1*$I58/DF58)</f>
        <v>0</v>
      </c>
      <c r="DH58" s="93"/>
      <c r="DI58" s="91"/>
      <c r="DJ58" s="124">
        <f>IF(ISBLANK(DI58),0,DK58*DI$1*$I58/DI58)</f>
        <v>0</v>
      </c>
      <c r="DK58" s="93"/>
      <c r="DL58" s="91"/>
      <c r="DM58" s="124">
        <f>IF(ISBLANK(DL58),0,DN58*DL$1*$I58/DL58)</f>
        <v>0</v>
      </c>
      <c r="DN58" s="93"/>
      <c r="DO58" s="91"/>
      <c r="DP58" s="124">
        <f>IF(ISBLANK(DO58),0,DQ58*DO$1*$I58/DO58)</f>
        <v>0</v>
      </c>
      <c r="DQ58" s="93"/>
      <c r="DR58" s="91"/>
      <c r="DS58" s="312">
        <f>IF(ISBLANK(DR58),0,DT58*DR$1*$I58/DR58)</f>
        <v>0</v>
      </c>
      <c r="DT58" s="93"/>
      <c r="DU58" s="91"/>
      <c r="DV58" s="312">
        <f>IF(ISBLANK(DU58),0,DW58*DU$1*$I58/DU58)</f>
        <v>0</v>
      </c>
      <c r="DW58" s="93"/>
      <c r="DX58" s="94"/>
      <c r="DY58" s="124">
        <f>IF(ISBLANK(DX58),0,DZ58*DX$1*$I58/DX58)</f>
        <v>0</v>
      </c>
      <c r="DZ58" s="108"/>
      <c r="EA58" s="91"/>
      <c r="EB58" s="124">
        <f>IF(ISBLANK(EA58),0,EC58*EA$1*$I58/EA58)</f>
        <v>0</v>
      </c>
      <c r="EC58" s="93"/>
      <c r="ED58" s="91"/>
      <c r="EE58" s="124">
        <f>IF(ISBLANK(ED58),0,EF58*ED$1*$I58/ED58)</f>
        <v>0</v>
      </c>
      <c r="EF58" s="93"/>
      <c r="EG58" s="87"/>
      <c r="EH58" s="124">
        <f>IF(ISBLANK(EG58),0,EI58*EG$1*$I58/EG58)</f>
        <v>0</v>
      </c>
      <c r="EI58" s="89"/>
      <c r="EJ58" s="87"/>
      <c r="EK58" s="124">
        <f>IF(ISBLANK(EJ58),0,EL58*EJ$1*$I58/EJ58)</f>
        <v>0</v>
      </c>
      <c r="EL58" s="89"/>
      <c r="EM58" s="87"/>
      <c r="EN58" s="124">
        <f>IF(ISBLANK(EM58),0,EO58*EM$1*$I58/EM58)</f>
        <v>0</v>
      </c>
      <c r="EO58" s="89"/>
      <c r="EP58" s="25"/>
      <c r="EQ58" s="25"/>
      <c r="ER58" s="26"/>
      <c r="ES58" s="26"/>
      <c r="ET58" s="26"/>
      <c r="EU58" s="26"/>
      <c r="EV58" s="26"/>
      <c r="EW58" s="26"/>
      <c r="EX58" s="26"/>
      <c r="EY58" s="26"/>
      <c r="EZ58" s="26"/>
      <c r="FA58" s="26"/>
      <c r="FB58" s="26"/>
      <c r="FC58" s="26"/>
    </row>
    <row r="59" spans="1:159" s="27" customFormat="1" ht="15" customHeight="1" x14ac:dyDescent="0.15">
      <c r="A59" s="324">
        <f>RANK(E59,E$4:E$235,0)</f>
        <v>56</v>
      </c>
      <c r="B59" s="24" t="s">
        <v>192</v>
      </c>
      <c r="C59" s="222" t="s">
        <v>193</v>
      </c>
      <c r="D59" s="241">
        <f>SUM(M59,P59,S59,V59,Y59,AB59,AE59,AH59,AK59,AN59,BC59,BF59,BL59,BO59,BR59,BU59,CA59,CP59,AT59,AW59,AQ59,AZ59,BI59,BX59,CD59,CG59,CJ59,CM59,DB59,DE59,DH59,DK59,DN59,CY59,CV59,CS59,DT59,DW59,DZ59,EC59,EF59,EI59,EL59,EO59)</f>
        <v>2</v>
      </c>
      <c r="E59" s="234">
        <f>SUM(L59,O59,R59,U59,X59,AA59,AD59,AG59,AJ59,AM59,BB59,BE59,BK59,BN59,BQ59,AS59,AV59,AP59,AY59,BH59,BZ59,BT59,BW59,CC59,CF59,CI59,CL59,CO59,DA59,DD59,DG59,DJ59,DM59,CX59,CU59,CR59,DP59,DS59,DV59,DY59,EB59,EE59,EH59,EK59,EN59)</f>
        <v>212.5380029156936</v>
      </c>
      <c r="F59" s="140" t="s">
        <v>421</v>
      </c>
      <c r="G59" s="20" t="s">
        <v>8</v>
      </c>
      <c r="H59" s="192" t="s">
        <v>3</v>
      </c>
      <c r="I59" s="116">
        <f>VLOOKUP(CONCATENATE(G59,H59),Tableau1[],2, FALSE)</f>
        <v>110</v>
      </c>
      <c r="J59" s="184"/>
      <c r="K59" s="314">
        <v>3.6122685185185181E-2</v>
      </c>
      <c r="L59" s="228">
        <f>IF(ISBLANK(K59),0,M59*K$1*$I59/K59)</f>
        <v>107.568087151554</v>
      </c>
      <c r="M59" s="203">
        <v>1</v>
      </c>
      <c r="N59" s="94"/>
      <c r="O59" s="228">
        <f>IF(ISBLANK(N59),0,P59*N$1*$I59/N59)</f>
        <v>0</v>
      </c>
      <c r="P59" s="108"/>
      <c r="Q59" s="94"/>
      <c r="R59" s="188">
        <f>IF(ISBLANK(Q59),0,S59*Q$1*$I59/Q59)</f>
        <v>0</v>
      </c>
      <c r="S59" s="94"/>
      <c r="T59" s="141"/>
      <c r="U59" s="228">
        <f>IF(ISBLANK(T59),0,V59*T$1*$I59/T59)</f>
        <v>0</v>
      </c>
      <c r="V59" s="108"/>
      <c r="W59" s="94"/>
      <c r="X59" s="228">
        <f>IF(ISBLANK(W59),0,Y59*W$1*$I59/W59)</f>
        <v>0</v>
      </c>
      <c r="Y59" s="94"/>
      <c r="Z59" s="154"/>
      <c r="AA59" s="228">
        <f>IF(ISBLANK(Z59),0,AB59*Z$1*$I59/Z59)</f>
        <v>0</v>
      </c>
      <c r="AB59" s="108"/>
      <c r="AC59" s="212">
        <v>6.732638888888888E-2</v>
      </c>
      <c r="AD59" s="228">
        <f>IF(ISBLANK(AC59),0,AE59*AC$1*$I59/AC59)</f>
        <v>104.96991576413961</v>
      </c>
      <c r="AE59" s="108">
        <v>1</v>
      </c>
      <c r="AF59" s="154"/>
      <c r="AG59" s="228">
        <f>IF(ISBLANK(AF59),0,AH59*AF$1*$I59/AF59)</f>
        <v>0</v>
      </c>
      <c r="AH59" s="108"/>
      <c r="AI59" s="128"/>
      <c r="AJ59" s="228">
        <f>IF(ISBLANK(AI59),0,AK59*AI$1*$I59/AI59)</f>
        <v>0</v>
      </c>
      <c r="AK59" s="94"/>
      <c r="AL59" s="87"/>
      <c r="AM59" s="228">
        <f>IF(ISBLANK(AL59),0,AN59*AL$1*$I59/AL59)</f>
        <v>0</v>
      </c>
      <c r="AN59" s="89"/>
      <c r="AO59" s="87"/>
      <c r="AP59" s="228">
        <f>IF(ISBLANK(AO59),0,AQ59*AO$1*$I59/AO59)</f>
        <v>0</v>
      </c>
      <c r="AQ59" s="89"/>
      <c r="AR59" s="129"/>
      <c r="AS59" s="228">
        <f>IF(ISBLANK(AR59),0,AT59*AR$1*$I59/AR59)</f>
        <v>0</v>
      </c>
      <c r="AT59" s="90"/>
      <c r="AU59" s="129"/>
      <c r="AV59" s="228">
        <f>IF(ISBLANK(AU59),0,AW59*AU$1*$I59/AU59)</f>
        <v>0</v>
      </c>
      <c r="AW59" s="90"/>
      <c r="AX59" s="87"/>
      <c r="AY59" s="249">
        <f>IF(ISBLANK(AX59),0,AZ59*AX$1*$I59/AX59)</f>
        <v>0</v>
      </c>
      <c r="AZ59" s="250"/>
      <c r="BA59" s="90"/>
      <c r="BB59" s="228">
        <f>IF(ISBLANK(BA59),0,BC59*BA$1*$I59/BA59)</f>
        <v>0</v>
      </c>
      <c r="BC59" s="90"/>
      <c r="BD59" s="87"/>
      <c r="BE59" s="228">
        <f>IF(ISBLANK(BD59),0,BF59*BD$1*$I59/BD59)</f>
        <v>0</v>
      </c>
      <c r="BF59" s="89"/>
      <c r="BG59" s="90"/>
      <c r="BH59" s="228">
        <f>IF(ISBLANK(BG59),0,BI59*BG$1*$I59/BG59)</f>
        <v>0</v>
      </c>
      <c r="BI59" s="107"/>
      <c r="BJ59" s="90"/>
      <c r="BK59" s="228">
        <f>IF(ISBLANK(BJ59),0,BL59*BJ$1*$I59/BJ59)</f>
        <v>0</v>
      </c>
      <c r="BL59" s="90"/>
      <c r="BM59" s="137"/>
      <c r="BN59" s="124">
        <f>IF(ISBLANK(BM59),0,BO59*BM$1*$I59/BM59)</f>
        <v>0</v>
      </c>
      <c r="BO59" s="139"/>
      <c r="BP59" s="137"/>
      <c r="BQ59" s="138"/>
      <c r="BR59" s="139"/>
      <c r="BS59" s="137"/>
      <c r="BT59" s="124">
        <f>IF(ISBLANK(BS59),0,BU59*BS$1*$I59/BS59)</f>
        <v>0</v>
      </c>
      <c r="BU59" s="139"/>
      <c r="BV59" s="137"/>
      <c r="BW59" s="124">
        <f>IF(ISBLANK(BV59),0,BX59*BV$1*$I59/BV59)</f>
        <v>0</v>
      </c>
      <c r="BX59" s="139"/>
      <c r="BY59" s="125"/>
      <c r="BZ59" s="124">
        <f>IF(ISBLANK(BY59),0,CA59*BY$1*$I59/BY59)</f>
        <v>0</v>
      </c>
      <c r="CA59" s="149"/>
      <c r="CB59" s="125"/>
      <c r="CC59" s="124">
        <f>IF(ISBLANK(CB59),0,CD59*CB$1*$I59/CB59)</f>
        <v>0</v>
      </c>
      <c r="CD59" s="149"/>
      <c r="CE59" s="125"/>
      <c r="CF59" s="124">
        <f>IF(ISBLANK(CE59),0,CG59*CE$1*$I59/CE59)</f>
        <v>0</v>
      </c>
      <c r="CG59" s="149"/>
      <c r="CH59" s="125"/>
      <c r="CI59" s="124">
        <f>IF(ISBLANK(CH59),0,CJ59*CH$1*$I59/CH59)</f>
        <v>0</v>
      </c>
      <c r="CJ59" s="149"/>
      <c r="CK59" s="125"/>
      <c r="CL59" s="124">
        <f>IF(ISBLANK(CK59),0,CM59*CK$1*$I59/CK59)</f>
        <v>0</v>
      </c>
      <c r="CM59" s="149"/>
      <c r="CN59" s="125"/>
      <c r="CO59" s="125"/>
      <c r="CP59" s="149"/>
      <c r="CQ59" s="137"/>
      <c r="CR59" s="124">
        <f>IF(ISBLANK(CQ59),0,CS59*CQ$1*$I59/CQ59)</f>
        <v>0</v>
      </c>
      <c r="CS59" s="139"/>
      <c r="CT59" s="137"/>
      <c r="CU59" s="124">
        <f>IF(ISBLANK(CT59),0,CV59*CT$1*$I59/CT59)</f>
        <v>0</v>
      </c>
      <c r="CV59" s="139"/>
      <c r="CW59" s="137"/>
      <c r="CX59" s="124">
        <f>IF(ISBLANK(CW59),0,CY59*CW$1*$I59/CW59)</f>
        <v>0</v>
      </c>
      <c r="CY59" s="139"/>
      <c r="CZ59" s="125"/>
      <c r="DA59" s="124">
        <f>IF(ISBLANK(CZ59),0,DB59*CZ$1*$I59/CZ59)</f>
        <v>0</v>
      </c>
      <c r="DB59" s="125"/>
      <c r="DC59" s="137"/>
      <c r="DD59" s="124">
        <f>IF(ISBLANK(DC59),0,DE59*DC$1*$I59/DC59)</f>
        <v>0</v>
      </c>
      <c r="DE59" s="139"/>
      <c r="DF59" s="137"/>
      <c r="DG59" s="124">
        <f>IF(ISBLANK(DF59),0,DH59*DF$1*$I59/DF59)</f>
        <v>0</v>
      </c>
      <c r="DH59" s="139"/>
      <c r="DI59" s="87"/>
      <c r="DJ59" s="124">
        <f>IF(ISBLANK(DI59),0,DK59*DI$1*$I59/DI59)</f>
        <v>0</v>
      </c>
      <c r="DK59" s="89"/>
      <c r="DL59" s="87"/>
      <c r="DM59" s="124">
        <f>IF(ISBLANK(DL59),0,DN59*DL$1*$I59/DL59)</f>
        <v>0</v>
      </c>
      <c r="DN59" s="89"/>
      <c r="DO59" s="87"/>
      <c r="DP59" s="124">
        <f>IF(ISBLANK(DO59),0,DQ59*DO$1*$I59/DO59)</f>
        <v>0</v>
      </c>
      <c r="DQ59" s="89"/>
      <c r="DR59" s="87"/>
      <c r="DS59" s="312">
        <f>IF(ISBLANK(DR59),0,DT59*DR$1*$I59/DR59)</f>
        <v>0</v>
      </c>
      <c r="DT59" s="89"/>
      <c r="DU59" s="87"/>
      <c r="DV59" s="312">
        <f>IF(ISBLANK(DU59),0,DW59*DU$1*$I59/DU59)</f>
        <v>0</v>
      </c>
      <c r="DW59" s="89"/>
      <c r="DX59" s="90"/>
      <c r="DY59" s="124">
        <f>IF(ISBLANK(DX59),0,DZ59*DX$1*$I59/DX59)</f>
        <v>0</v>
      </c>
      <c r="DZ59" s="107"/>
      <c r="EA59" s="87"/>
      <c r="EB59" s="124">
        <f>IF(ISBLANK(EA59),0,EC59*EA$1*$I59/EA59)</f>
        <v>0</v>
      </c>
      <c r="EC59" s="89"/>
      <c r="ED59" s="87"/>
      <c r="EE59" s="124">
        <f>IF(ISBLANK(ED59),0,EF59*ED$1*$I59/ED59)</f>
        <v>0</v>
      </c>
      <c r="EF59" s="89"/>
      <c r="EG59" s="91"/>
      <c r="EH59" s="124">
        <f>IF(ISBLANK(EG59),0,EI59*EG$1*$I59/EG59)</f>
        <v>0</v>
      </c>
      <c r="EI59" s="93"/>
      <c r="EJ59" s="91"/>
      <c r="EK59" s="124">
        <f>IF(ISBLANK(EJ59),0,EL59*EJ$1*$I59/EJ59)</f>
        <v>0</v>
      </c>
      <c r="EL59" s="93"/>
      <c r="EM59" s="91"/>
      <c r="EN59" s="124">
        <f>IF(ISBLANK(EM59),0,EO59*EM$1*$I59/EM59)</f>
        <v>0</v>
      </c>
      <c r="EO59" s="93"/>
      <c r="EP59" s="25"/>
      <c r="EQ59" s="25"/>
      <c r="ER59" s="26"/>
      <c r="ES59" s="26"/>
      <c r="ET59" s="26"/>
      <c r="EU59" s="26"/>
      <c r="EV59" s="26"/>
      <c r="EW59" s="26"/>
      <c r="EX59" s="26"/>
      <c r="EY59" s="26"/>
      <c r="EZ59" s="26"/>
      <c r="FA59" s="26"/>
      <c r="FB59" s="26"/>
      <c r="FC59" s="26"/>
    </row>
    <row r="60" spans="1:159" s="27" customFormat="1" ht="15" customHeight="1" x14ac:dyDescent="0.15">
      <c r="A60" s="324">
        <f>RANK(E60,E$4:E$235,0)</f>
        <v>57</v>
      </c>
      <c r="B60" s="24" t="s">
        <v>171</v>
      </c>
      <c r="C60" s="222" t="s">
        <v>298</v>
      </c>
      <c r="D60" s="241">
        <f>SUM(M60,P60,S60,V60,Y60,AB60,AE60,AH60,AK60,AN60,BC60,BF60,BL60,BO60,BR60,BU60,CA60,CP60,AT60,AW60,AQ60,AZ60,BI60,BX60,CD60,CG60,CJ60,CM60,DB60,DE60,DH60,DK60,DN60,CY60,CV60,CS60,DT60,DW60,DZ60,EC60,EF60,EI60,EL60,EO60)</f>
        <v>2</v>
      </c>
      <c r="E60" s="234">
        <f>SUM(L60,O60,R60,U60,X60,AA60,AD60,AG60,AJ60,AM60,BB60,BE60,BK60,BN60,BQ60,AS60,AV60,AP60,AY60,BH60,BZ60,BT60,BW60,CC60,CF60,CI60,CL60,CO60,DA60,DD60,DG60,DJ60,DM60,CX60,CU60,CR60,DP60,DS60,DV60,DY60,EB60,EE60,EH60,EK60,EN60)</f>
        <v>211.34360487200183</v>
      </c>
      <c r="F60" s="201" t="s">
        <v>498</v>
      </c>
      <c r="G60" s="20" t="s">
        <v>11</v>
      </c>
      <c r="H60" s="20" t="s">
        <v>3</v>
      </c>
      <c r="I60" s="116">
        <f>VLOOKUP(CONCATENATE(G60,H60),Tableau1[],2, FALSE)</f>
        <v>112</v>
      </c>
      <c r="J60" s="184"/>
      <c r="K60" s="199"/>
      <c r="L60" s="228">
        <f>IF(ISBLANK(K60),0,M60*K$1*$I60/K60)</f>
        <v>0</v>
      </c>
      <c r="M60" s="114"/>
      <c r="N60" s="94"/>
      <c r="O60" s="228">
        <f>IF(ISBLANK(N60),0,P60*N$1*$I60/N60)</f>
        <v>0</v>
      </c>
      <c r="P60" s="108"/>
      <c r="Q60" s="94"/>
      <c r="R60" s="188">
        <f>IF(ISBLANK(Q60),0,S60*Q$1*$I60/Q60)</f>
        <v>0</v>
      </c>
      <c r="S60" s="94"/>
      <c r="T60" s="134"/>
      <c r="U60" s="228">
        <f>IF(ISBLANK(T60),0,V60*T$1*$I60/T60)</f>
        <v>0</v>
      </c>
      <c r="V60" s="114"/>
      <c r="W60" s="109"/>
      <c r="X60" s="228">
        <f>IF(ISBLANK(W60),0,Y60*W$1*$I60/W60)</f>
        <v>0</v>
      </c>
      <c r="Y60" s="109"/>
      <c r="Z60" s="134"/>
      <c r="AA60" s="228">
        <f>IF(ISBLANK(Z60),0,AB60*Z$1*$I60/Z60)</f>
        <v>0</v>
      </c>
      <c r="AB60" s="114"/>
      <c r="AC60" s="212">
        <v>6.2465277777777772E-2</v>
      </c>
      <c r="AD60" s="228">
        <f>IF(ISBLANK(AC60),0,AE60*AC$1*$I60/AC60)</f>
        <v>115.1958495460441</v>
      </c>
      <c r="AE60" s="108">
        <v>1</v>
      </c>
      <c r="AF60" s="134"/>
      <c r="AG60" s="228">
        <f>IF(ISBLANK(AF60),0,AH60*AF$1*$I60/AF60)</f>
        <v>0</v>
      </c>
      <c r="AH60" s="114"/>
      <c r="AI60" s="128"/>
      <c r="AJ60" s="228">
        <f>IF(ISBLANK(AI60),0,AK60*AI$1*$I60/AI60)</f>
        <v>0</v>
      </c>
      <c r="AK60" s="94"/>
      <c r="AL60" s="91"/>
      <c r="AM60" s="228">
        <f>IF(ISBLANK(AL60),0,AN60*AL$1*$I60/AL60)</f>
        <v>0</v>
      </c>
      <c r="AN60" s="93"/>
      <c r="AO60" s="91"/>
      <c r="AP60" s="228">
        <f>IF(ISBLANK(AO60),0,AQ60*AO$1*$I60/AO60)</f>
        <v>0</v>
      </c>
      <c r="AQ60" s="93"/>
      <c r="AR60" s="128"/>
      <c r="AS60" s="228">
        <f>IF(ISBLANK(AR60),0,AT60*AR$1*$I60/AR60)</f>
        <v>0</v>
      </c>
      <c r="AT60" s="94"/>
      <c r="AU60" s="128"/>
      <c r="AV60" s="228">
        <f>IF(ISBLANK(AU60),0,AW60*AU$1*$I60/AU60)</f>
        <v>0</v>
      </c>
      <c r="AW60" s="94"/>
      <c r="AX60" s="91"/>
      <c r="AY60" s="249">
        <f>IF(ISBLANK(AX60),0,AZ60*AX$1*$I60/AX60)</f>
        <v>0</v>
      </c>
      <c r="AZ60" s="250"/>
      <c r="BA60" s="94"/>
      <c r="BB60" s="228">
        <f>IF(ISBLANK(BA60),0,BC60*BA$1*$I60/BA60)</f>
        <v>0</v>
      </c>
      <c r="BC60" s="94"/>
      <c r="BD60" s="95"/>
      <c r="BE60" s="228">
        <f>IF(ISBLANK(BD60),0,BF60*BD$1*$I60/BD60)</f>
        <v>0</v>
      </c>
      <c r="BF60" s="93"/>
      <c r="BG60" s="94"/>
      <c r="BH60" s="228">
        <f>IF(ISBLANK(BG60),0,BI60*BG$1*$I60/BG60)</f>
        <v>0</v>
      </c>
      <c r="BI60" s="108"/>
      <c r="BJ60" s="94"/>
      <c r="BK60" s="228">
        <f>IF(ISBLANK(BJ60),0,BL60*BJ$1*$I60/BJ60)</f>
        <v>0</v>
      </c>
      <c r="BL60" s="94"/>
      <c r="BM60" s="95"/>
      <c r="BN60" s="124">
        <f>IF(ISBLANK(BM60),0,BO60*BM$1*$I60/BM60)</f>
        <v>0</v>
      </c>
      <c r="BO60" s="93"/>
      <c r="BP60" s="91"/>
      <c r="BQ60" s="92"/>
      <c r="BR60" s="93"/>
      <c r="BS60" s="91"/>
      <c r="BT60" s="124">
        <f>IF(ISBLANK(BS60),0,BU60*BS$1*$I60/BS60)</f>
        <v>0</v>
      </c>
      <c r="BU60" s="93"/>
      <c r="BV60" s="91">
        <v>0.12658564814814816</v>
      </c>
      <c r="BW60" s="124">
        <f>IF(ISBLANK(BV60),0,BX60*BV$1*$I60/BV60)</f>
        <v>96.147755325957746</v>
      </c>
      <c r="BX60" s="93">
        <v>1</v>
      </c>
      <c r="BY60" s="94"/>
      <c r="BZ60" s="124">
        <f>IF(ISBLANK(BY60),0,CA60*BY$1*$I60/BY60)</f>
        <v>0</v>
      </c>
      <c r="CA60" s="108"/>
      <c r="CB60" s="94"/>
      <c r="CC60" s="124">
        <f>IF(ISBLANK(CB60),0,CD60*CB$1*$I60/CB60)</f>
        <v>0</v>
      </c>
      <c r="CD60" s="108"/>
      <c r="CE60" s="94"/>
      <c r="CF60" s="124">
        <f>IF(ISBLANK(CE60),0,CG60*CE$1*$I60/CE60)</f>
        <v>0</v>
      </c>
      <c r="CG60" s="108"/>
      <c r="CH60" s="94"/>
      <c r="CI60" s="124">
        <f>IF(ISBLANK(CH60),0,CJ60*CH$1*$I60/CH60)</f>
        <v>0</v>
      </c>
      <c r="CJ60" s="108"/>
      <c r="CK60" s="94"/>
      <c r="CL60" s="124">
        <f>IF(ISBLANK(CK60),0,CM60*CK$1*$I60/CK60)</f>
        <v>0</v>
      </c>
      <c r="CM60" s="108"/>
      <c r="CN60" s="94"/>
      <c r="CO60" s="94"/>
      <c r="CP60" s="108"/>
      <c r="CQ60" s="91"/>
      <c r="CR60" s="124">
        <f>IF(ISBLANK(CQ60),0,CS60*CQ$1*$I60/CQ60)</f>
        <v>0</v>
      </c>
      <c r="CS60" s="93"/>
      <c r="CT60" s="91"/>
      <c r="CU60" s="124">
        <f>IF(ISBLANK(CT60),0,CV60*CT$1*$I60/CT60)</f>
        <v>0</v>
      </c>
      <c r="CV60" s="93"/>
      <c r="CW60" s="91"/>
      <c r="CX60" s="124">
        <f>IF(ISBLANK(CW60),0,CY60*CW$1*$I60/CW60)</f>
        <v>0</v>
      </c>
      <c r="CY60" s="93"/>
      <c r="CZ60" s="94"/>
      <c r="DA60" s="124">
        <f>IF(ISBLANK(CZ60),0,DB60*CZ$1*$I60/CZ60)</f>
        <v>0</v>
      </c>
      <c r="DB60" s="94"/>
      <c r="DC60" s="95"/>
      <c r="DD60" s="124">
        <f>IF(ISBLANK(DC60),0,DE60*DC$1*$I60/DC60)</f>
        <v>0</v>
      </c>
      <c r="DE60" s="93"/>
      <c r="DF60" s="87"/>
      <c r="DG60" s="124">
        <f>IF(ISBLANK(DF60),0,DH60*DF$1*$I60/DF60)</f>
        <v>0</v>
      </c>
      <c r="DH60" s="89"/>
      <c r="DI60" s="87"/>
      <c r="DJ60" s="124">
        <f>IF(ISBLANK(DI60),0,DK60*DI$1*$I60/DI60)</f>
        <v>0</v>
      </c>
      <c r="DK60" s="89"/>
      <c r="DL60" s="87"/>
      <c r="DM60" s="124">
        <f>IF(ISBLANK(DL60),0,DN60*DL$1*$I60/DL60)</f>
        <v>0</v>
      </c>
      <c r="DN60" s="89"/>
      <c r="DO60" s="87"/>
      <c r="DP60" s="124">
        <f>IF(ISBLANK(DO60),0,DQ60*DO$1*$I60/DO60)</f>
        <v>0</v>
      </c>
      <c r="DQ60" s="89"/>
      <c r="DR60" s="87"/>
      <c r="DS60" s="312">
        <f>IF(ISBLANK(DR60),0,DT60*DR$1*$I60/DR60)</f>
        <v>0</v>
      </c>
      <c r="DT60" s="89"/>
      <c r="DU60" s="87"/>
      <c r="DV60" s="312">
        <f>IF(ISBLANK(DU60),0,DW60*DU$1*$I60/DU60)</f>
        <v>0</v>
      </c>
      <c r="DW60" s="89"/>
      <c r="DX60" s="90"/>
      <c r="DY60" s="124">
        <f>IF(ISBLANK(DX60),0,DZ60*DX$1*$I60/DX60)</f>
        <v>0</v>
      </c>
      <c r="DZ60" s="107"/>
      <c r="EA60" s="87"/>
      <c r="EB60" s="124">
        <f>IF(ISBLANK(EA60),0,EC60*EA$1*$I60/EA60)</f>
        <v>0</v>
      </c>
      <c r="EC60" s="89"/>
      <c r="ED60" s="87"/>
      <c r="EE60" s="124">
        <f>IF(ISBLANK(ED60),0,EF60*ED$1*$I60/ED60)</f>
        <v>0</v>
      </c>
      <c r="EF60" s="89"/>
      <c r="EG60" s="91"/>
      <c r="EH60" s="124">
        <f>IF(ISBLANK(EG60),0,EI60*EG$1*$I60/EG60)</f>
        <v>0</v>
      </c>
      <c r="EI60" s="93"/>
      <c r="EJ60" s="91"/>
      <c r="EK60" s="124">
        <f>IF(ISBLANK(EJ60),0,EL60*EJ$1*$I60/EJ60)</f>
        <v>0</v>
      </c>
      <c r="EL60" s="93"/>
      <c r="EM60" s="91"/>
      <c r="EN60" s="124">
        <f>IF(ISBLANK(EM60),0,EO60*EM$1*$I60/EM60)</f>
        <v>0</v>
      </c>
      <c r="EO60" s="93"/>
      <c r="EP60" s="25"/>
      <c r="EQ60" s="25"/>
      <c r="ER60" s="26"/>
      <c r="ES60" s="26"/>
      <c r="ET60" s="26"/>
      <c r="EU60" s="26"/>
      <c r="EV60" s="26"/>
      <c r="EW60" s="26"/>
      <c r="EX60" s="26"/>
      <c r="EY60" s="26"/>
      <c r="EZ60" s="26"/>
      <c r="FA60" s="26"/>
      <c r="FB60" s="26"/>
      <c r="FC60" s="26"/>
    </row>
    <row r="61" spans="1:159" s="27" customFormat="1" ht="14.25" customHeight="1" x14ac:dyDescent="0.15">
      <c r="A61" s="324">
        <f>RANK(E61,E$4:E$235,0)</f>
        <v>58</v>
      </c>
      <c r="B61" s="24" t="s">
        <v>173</v>
      </c>
      <c r="C61" s="222" t="s">
        <v>365</v>
      </c>
      <c r="D61" s="241">
        <f>SUM(M61,P61,S61,V61,Y61,AB61,AE61,AH61,AK61,AN61,BC61,BF61,BL61,BO61,BR61,BU61,CA61,CP61,AT61,AW61,AQ61,AZ61,BI61,BX61,CD61,CG61,CJ61,CM61,DB61,DE61,DH61,DK61,DN61,CY61,CV61,CS61,DT61,DW61,DZ61,EC61,EF61,EI61,EL61,EO61)</f>
        <v>2</v>
      </c>
      <c r="E61" s="234">
        <f>SUM(L61,O61,R61,U61,X61,AA61,AD61,AG61,AJ61,AM61,BB61,BE61,BK61,BN61,BQ61,AS61,AV61,AP61,AY61,BH61,BZ61,BT61,BW61,CC61,CF61,CI61,CL61,CO61,DA61,DD61,DG61,DJ61,DM61,CX61,CU61,CR61,DP61,DS61,DV61,DY61,EB61,EE61,EH61,EK61,EN61)</f>
        <v>211.23289665211067</v>
      </c>
      <c r="F61" s="19" t="s">
        <v>552</v>
      </c>
      <c r="G61" s="20" t="s">
        <v>13</v>
      </c>
      <c r="H61" s="21" t="s">
        <v>97</v>
      </c>
      <c r="I61" s="116">
        <f>VLOOKUP(CONCATENATE(G61,H61),Tableau1[],2, FALSE)</f>
        <v>105</v>
      </c>
      <c r="J61" s="183"/>
      <c r="K61" s="112"/>
      <c r="L61" s="228">
        <f>IF(ISBLANK(K61),0,M61*K$1*$I61/K61)</f>
        <v>0</v>
      </c>
      <c r="M61" s="108"/>
      <c r="N61" s="94"/>
      <c r="O61" s="228">
        <f>IF(ISBLANK(N61),0,P61*N$1*$I61/N61)</f>
        <v>0</v>
      </c>
      <c r="P61" s="108"/>
      <c r="Q61" s="94"/>
      <c r="R61" s="188">
        <f>IF(ISBLANK(Q61),0,S61*Q$1*$I61/Q61)</f>
        <v>0</v>
      </c>
      <c r="S61" s="94"/>
      <c r="T61" s="141"/>
      <c r="U61" s="228">
        <f>IF(ISBLANK(T61),0,V61*T$1*$I61/T61)</f>
        <v>0</v>
      </c>
      <c r="V61" s="108"/>
      <c r="W61" s="94"/>
      <c r="X61" s="228">
        <f>IF(ISBLANK(W61),0,Y61*W$1*$I61/W61)</f>
        <v>0</v>
      </c>
      <c r="Y61" s="94"/>
      <c r="Z61" s="154"/>
      <c r="AA61" s="228">
        <f>IF(ISBLANK(Z61),0,AB61*Z$1*$I61/Z61)</f>
        <v>0</v>
      </c>
      <c r="AB61" s="108"/>
      <c r="AC61" s="212"/>
      <c r="AD61" s="228">
        <f>IF(ISBLANK(AC61),0,AE61*AC$1*$I61/AC61)</f>
        <v>0</v>
      </c>
      <c r="AE61" s="108"/>
      <c r="AF61" s="211"/>
      <c r="AG61" s="228">
        <f>IF(ISBLANK(AF61),0,AH61*AF$1*$I61/AF61)</f>
        <v>0</v>
      </c>
      <c r="AH61" s="108"/>
      <c r="AI61" s="128"/>
      <c r="AJ61" s="228">
        <f>IF(ISBLANK(AI61),0,AK61*AI$1*$I61/AI61)</f>
        <v>0</v>
      </c>
      <c r="AK61" s="94"/>
      <c r="AL61" s="91"/>
      <c r="AM61" s="228">
        <f>IF(ISBLANK(AL61),0,AN61*AL$1*$I61/AL61)</f>
        <v>0</v>
      </c>
      <c r="AN61" s="93"/>
      <c r="AO61" s="91"/>
      <c r="AP61" s="228">
        <f>IF(ISBLANK(AO61),0,AQ61*AO$1*$I61/AO61)</f>
        <v>0</v>
      </c>
      <c r="AQ61" s="93"/>
      <c r="AR61" s="128"/>
      <c r="AS61" s="228">
        <f>IF(ISBLANK(AR61),0,AT61*AR$1*$I61/AR61)</f>
        <v>0</v>
      </c>
      <c r="AT61" s="94"/>
      <c r="AU61" s="128"/>
      <c r="AV61" s="228">
        <f>IF(ISBLANK(AU61),0,AW61*AU$1*$I61/AU61)</f>
        <v>0</v>
      </c>
      <c r="AW61" s="94"/>
      <c r="AX61" s="91"/>
      <c r="AY61" s="249">
        <f>IF(ISBLANK(AX61),0,AZ61*AX$1*$I61/AX61)</f>
        <v>0</v>
      </c>
      <c r="AZ61" s="250"/>
      <c r="BA61" s="94"/>
      <c r="BB61" s="228">
        <f>IF(ISBLANK(BA61),0,BC61*BA$1*$I61/BA61)</f>
        <v>0</v>
      </c>
      <c r="BC61" s="94"/>
      <c r="BD61" s="95"/>
      <c r="BE61" s="228">
        <f>IF(ISBLANK(BD61),0,BF61*BD$1*$I61/BD61)</f>
        <v>0</v>
      </c>
      <c r="BF61" s="93"/>
      <c r="BG61" s="131"/>
      <c r="BH61" s="228">
        <f>IF(ISBLANK(BG61),0,BI61*BG$1*$I61/BG61)</f>
        <v>0</v>
      </c>
      <c r="BI61" s="108"/>
      <c r="BJ61" s="131"/>
      <c r="BK61" s="228">
        <f>IF(ISBLANK(BJ61),0,BL61*BJ$1*$I61/BJ61)</f>
        <v>0</v>
      </c>
      <c r="BL61" s="94"/>
      <c r="BM61" s="95"/>
      <c r="BN61" s="124">
        <f>IF(ISBLANK(BM61),0,BO61*BM$1*$I61/BM61)</f>
        <v>0</v>
      </c>
      <c r="BO61" s="93"/>
      <c r="BP61" s="95"/>
      <c r="BQ61" s="92"/>
      <c r="BR61" s="93"/>
      <c r="BS61" s="91"/>
      <c r="BT61" s="124">
        <f>IF(ISBLANK(BS61),0,BU61*BS$1*$I61/BS61)</f>
        <v>0</v>
      </c>
      <c r="BU61" s="93"/>
      <c r="BV61" s="91"/>
      <c r="BW61" s="124">
        <f>IF(ISBLANK(BV61),0,BX61*BV$1*$I61/BV61)</f>
        <v>0</v>
      </c>
      <c r="BX61" s="93"/>
      <c r="BY61" s="94"/>
      <c r="BZ61" s="124">
        <f>IF(ISBLANK(BY61),0,CA61*BY$1*$I61/BY61)</f>
        <v>0</v>
      </c>
      <c r="CA61" s="108"/>
      <c r="CB61" s="94"/>
      <c r="CC61" s="124">
        <f>IF(ISBLANK(CB61),0,CD61*CB$1*$I61/CB61)</f>
        <v>0</v>
      </c>
      <c r="CD61" s="108"/>
      <c r="CE61" s="94"/>
      <c r="CF61" s="124">
        <f>IF(ISBLANK(CE61),0,CG61*CE$1*$I61/CE61)</f>
        <v>0</v>
      </c>
      <c r="CG61" s="108"/>
      <c r="CH61" s="94"/>
      <c r="CI61" s="124">
        <f>IF(ISBLANK(CH61),0,CJ61*CH$1*$I61/CH61)</f>
        <v>0</v>
      </c>
      <c r="CJ61" s="108"/>
      <c r="CK61" s="111">
        <v>0.23854166666666665</v>
      </c>
      <c r="CL61" s="124">
        <f>IF(ISBLANK(CK61),0,CM61*CK$1*$I61/CK61)</f>
        <v>211.23289665211067</v>
      </c>
      <c r="CM61" s="108">
        <v>2</v>
      </c>
      <c r="CN61" s="94"/>
      <c r="CO61" s="94"/>
      <c r="CP61" s="108"/>
      <c r="CQ61" s="91"/>
      <c r="CR61" s="124">
        <f>IF(ISBLANK(CQ61),0,CS61*CQ$1*$I61/CQ61)</f>
        <v>0</v>
      </c>
      <c r="CS61" s="93"/>
      <c r="CT61" s="91"/>
      <c r="CU61" s="124">
        <f>IF(ISBLANK(CT61),0,CV61*CT$1*$I61/CT61)</f>
        <v>0</v>
      </c>
      <c r="CV61" s="93"/>
      <c r="CW61" s="91"/>
      <c r="CX61" s="124">
        <f>IF(ISBLANK(CW61),0,CY61*CW$1*$I61/CW61)</f>
        <v>0</v>
      </c>
      <c r="CY61" s="93"/>
      <c r="CZ61" s="94"/>
      <c r="DA61" s="124">
        <f>IF(ISBLANK(CZ61),0,DB61*CZ$1*$I61/CZ61)</f>
        <v>0</v>
      </c>
      <c r="DB61" s="94"/>
      <c r="DC61" s="95"/>
      <c r="DD61" s="124">
        <f>IF(ISBLANK(DC61),0,DE61*DC$1*$I61/DC61)</f>
        <v>0</v>
      </c>
      <c r="DE61" s="93"/>
      <c r="DF61" s="95"/>
      <c r="DG61" s="124">
        <f>IF(ISBLANK(DF61),0,DH61*DF$1*$I61/DF61)</f>
        <v>0</v>
      </c>
      <c r="DH61" s="93"/>
      <c r="DI61" s="91"/>
      <c r="DJ61" s="124">
        <f>IF(ISBLANK(DI61),0,DK61*DI$1*$I61/DI61)</f>
        <v>0</v>
      </c>
      <c r="DK61" s="93"/>
      <c r="DL61" s="91"/>
      <c r="DM61" s="124">
        <f>IF(ISBLANK(DL61),0,DN61*DL$1*$I61/DL61)</f>
        <v>0</v>
      </c>
      <c r="DN61" s="93"/>
      <c r="DO61" s="91"/>
      <c r="DP61" s="124">
        <f>IF(ISBLANK(DO61),0,DQ61*DO$1*$I61/DO61)</f>
        <v>0</v>
      </c>
      <c r="DQ61" s="93"/>
      <c r="DR61" s="91"/>
      <c r="DS61" s="312">
        <f>IF(ISBLANK(DR61),0,DT61*DR$1*$I61/DR61)</f>
        <v>0</v>
      </c>
      <c r="DT61" s="93"/>
      <c r="DU61" s="91"/>
      <c r="DV61" s="312">
        <f>IF(ISBLANK(DU61),0,DW61*DU$1*$I61/DU61)</f>
        <v>0</v>
      </c>
      <c r="DW61" s="93"/>
      <c r="DX61" s="94"/>
      <c r="DY61" s="124">
        <f>IF(ISBLANK(DX61),0,DZ61*DX$1*$I61/DX61)</f>
        <v>0</v>
      </c>
      <c r="DZ61" s="108"/>
      <c r="EA61" s="91"/>
      <c r="EB61" s="124">
        <f>IF(ISBLANK(EA61),0,EC61*EA$1*$I61/EA61)</f>
        <v>0</v>
      </c>
      <c r="EC61" s="93"/>
      <c r="ED61" s="91"/>
      <c r="EE61" s="124">
        <f>IF(ISBLANK(ED61),0,EF61*ED$1*$I61/ED61)</f>
        <v>0</v>
      </c>
      <c r="EF61" s="93"/>
      <c r="EG61" s="91"/>
      <c r="EH61" s="124">
        <f>IF(ISBLANK(EG61),0,EI61*EG$1*$I61/EG61)</f>
        <v>0</v>
      </c>
      <c r="EI61" s="93"/>
      <c r="EJ61" s="91"/>
      <c r="EK61" s="124">
        <f>IF(ISBLANK(EJ61),0,EL61*EJ$1*$I61/EJ61)</f>
        <v>0</v>
      </c>
      <c r="EL61" s="93"/>
      <c r="EM61" s="91"/>
      <c r="EN61" s="124">
        <f>IF(ISBLANK(EM61),0,EO61*EM$1*$I61/EM61)</f>
        <v>0</v>
      </c>
      <c r="EO61" s="93"/>
      <c r="EP61" s="25"/>
      <c r="EQ61" s="25"/>
      <c r="ER61" s="26"/>
      <c r="ES61" s="26"/>
      <c r="ET61" s="26"/>
      <c r="EU61" s="26"/>
      <c r="EV61" s="26"/>
      <c r="EW61" s="26"/>
      <c r="EX61" s="26"/>
      <c r="EY61" s="26"/>
      <c r="EZ61" s="26"/>
      <c r="FA61" s="26"/>
      <c r="FB61" s="26"/>
      <c r="FC61" s="26"/>
    </row>
    <row r="62" spans="1:159" s="27" customFormat="1" ht="14.25" customHeight="1" x14ac:dyDescent="0.15">
      <c r="A62" s="324">
        <f>RANK(E62,E$4:E$235,0)</f>
        <v>59</v>
      </c>
      <c r="B62" s="24" t="s">
        <v>680</v>
      </c>
      <c r="C62" s="222" t="s">
        <v>681</v>
      </c>
      <c r="D62" s="241">
        <f>SUM(M62,P62,S62,V62,Y62,AB62,AE62,AH62,AK62,AN62,BC62,BF62,BL62,BO62,BR62,BU62,CA62,CP62,AT62,AW62,AQ62,AZ62,BI62,BX62,CD62,CG62,CJ62,CM62,DB62,DE62,DH62,DK62,DN62,CY62,CV62,CS62,DT62,DW62,DZ62,EC62,EF62,EI62,EL62,EO62)</f>
        <v>2</v>
      </c>
      <c r="E62" s="234">
        <f>SUM(L62,O62,R62,U62,X62,AA62,AD62,AG62,AJ62,AM62,BB62,BE62,BK62,BN62,BQ62,AS62,AV62,AP62,AY62,BH62,BZ62,BT62,BW62,CC62,CF62,CI62,CL62,CO62,DA62,DD62,DG62,DJ62,DM62,CX62,CU62,CR62,DP62,DS62,DV62,DY62,EB62,EE62,EH62,EK62,EN62)</f>
        <v>211.07048138056314</v>
      </c>
      <c r="F62" s="142" t="s">
        <v>720</v>
      </c>
      <c r="G62" s="123" t="s">
        <v>677</v>
      </c>
      <c r="H62" s="142" t="s">
        <v>97</v>
      </c>
      <c r="I62" s="116">
        <f>VLOOKUP(CONCATENATE(G62,H62),Tableau1[],2, FALSE)</f>
        <v>103</v>
      </c>
      <c r="J62" s="182"/>
      <c r="K62" s="125"/>
      <c r="L62" s="228"/>
      <c r="M62" s="149"/>
      <c r="N62" s="125"/>
      <c r="O62" s="228"/>
      <c r="P62" s="149"/>
      <c r="Q62" s="125"/>
      <c r="R62" s="188"/>
      <c r="S62" s="125"/>
      <c r="T62" s="159"/>
      <c r="U62" s="228">
        <f>IF(ISBLANK(T62),0,V62*T$1*$I62/T62)</f>
        <v>0</v>
      </c>
      <c r="V62" s="149"/>
      <c r="W62" s="125"/>
      <c r="X62" s="228">
        <f>IF(ISBLANK(W62),0,Y62*W$1*$I62/W62)</f>
        <v>0</v>
      </c>
      <c r="Y62" s="125"/>
      <c r="Z62" s="159"/>
      <c r="AA62" s="228">
        <f>IF(ISBLANK(Z62),0,AB62*Z$1*$I62/Z62)</f>
        <v>0</v>
      </c>
      <c r="AB62" s="108"/>
      <c r="AC62" s="212"/>
      <c r="AD62" s="228">
        <f>IF(ISBLANK(AC62),0,AE62*AC$1*$I62/AC62)</f>
        <v>0</v>
      </c>
      <c r="AE62" s="149"/>
      <c r="AF62" s="159"/>
      <c r="AG62" s="228"/>
      <c r="AH62" s="149"/>
      <c r="AI62" s="159"/>
      <c r="AJ62" s="228">
        <f>IF(ISBLANK(AI62),0,AK62*AI$1*$I62/AI62)</f>
        <v>0</v>
      </c>
      <c r="AK62" s="125"/>
      <c r="AL62" s="137"/>
      <c r="AM62" s="228">
        <f>IF(ISBLANK(AL62),0,AN62*AL$1*$I62/AL62)</f>
        <v>0</v>
      </c>
      <c r="AN62" s="139"/>
      <c r="AO62" s="137"/>
      <c r="AP62" s="228">
        <f>IF(ISBLANK(AO62),0,AQ62*AO$1*$I62/AO62)</f>
        <v>0</v>
      </c>
      <c r="AQ62" s="139"/>
      <c r="AR62" s="159"/>
      <c r="AS62" s="228">
        <f>IF(ISBLANK(AR62),0,AT62*AR$1*$I62/AR62)</f>
        <v>0</v>
      </c>
      <c r="AT62" s="125"/>
      <c r="AU62" s="159"/>
      <c r="AV62" s="228">
        <f>IF(ISBLANK(AU62),0,AW62*AU$1*$I62/AU62)</f>
        <v>0</v>
      </c>
      <c r="AW62" s="125"/>
      <c r="AX62" s="87"/>
      <c r="AY62" s="249">
        <f>IF(ISBLANK(AX62),0,AZ62*AX$1*$I62/AX62)</f>
        <v>0</v>
      </c>
      <c r="AZ62" s="250"/>
      <c r="BA62" s="125"/>
      <c r="BB62" s="228">
        <f>IF(ISBLANK(BA62),0,BC62*BA$1*$I62/BA62)</f>
        <v>0</v>
      </c>
      <c r="BC62" s="125"/>
      <c r="BD62" s="87"/>
      <c r="BE62" s="228">
        <f>IF(ISBLANK(BD62),0,BF62*BD$1*$I62/BD62)</f>
        <v>0</v>
      </c>
      <c r="BF62" s="89"/>
      <c r="BG62" s="90"/>
      <c r="BH62" s="228">
        <f>IF(ISBLANK(BG62),0,BI62*BG$1*$I62/BG62)</f>
        <v>0</v>
      </c>
      <c r="BI62" s="107"/>
      <c r="BJ62" s="90"/>
      <c r="BK62" s="228">
        <f>IF(ISBLANK(BJ62),0,BL62*BJ$1*$I62/BJ62)</f>
        <v>0</v>
      </c>
      <c r="BL62" s="90"/>
      <c r="BM62" s="87"/>
      <c r="BN62" s="124">
        <f>IF(ISBLANK(BM62),0,BO62*BM$1*$I62/BM62)</f>
        <v>0</v>
      </c>
      <c r="BO62" s="89"/>
      <c r="BP62" s="87"/>
      <c r="BQ62" s="88"/>
      <c r="BR62" s="89"/>
      <c r="BS62" s="87"/>
      <c r="BT62" s="124">
        <f>IF(ISBLANK(BS62),0,BU62*BS$1*$I62/BS62)</f>
        <v>0</v>
      </c>
      <c r="BU62" s="89"/>
      <c r="BV62" s="87"/>
      <c r="BW62" s="124">
        <f>IF(ISBLANK(BV62),0,BX62*BV$1*$I62/BV62)</f>
        <v>0</v>
      </c>
      <c r="BX62" s="89"/>
      <c r="BY62" s="90"/>
      <c r="BZ62" s="124">
        <f>IF(ISBLANK(BY62),0,CA62*BY$1*$I62/BY62)</f>
        <v>0</v>
      </c>
      <c r="CA62" s="107"/>
      <c r="CB62" s="90"/>
      <c r="CC62" s="124">
        <f>IF(ISBLANK(CB62),0,CD62*CB$1*$I62/CB62)</f>
        <v>0</v>
      </c>
      <c r="CD62" s="107"/>
      <c r="CE62" s="90"/>
      <c r="CF62" s="124">
        <f>IF(ISBLANK(CE62),0,CG62*CE$1*$I62/CE62)</f>
        <v>0</v>
      </c>
      <c r="CG62" s="107"/>
      <c r="CH62" s="90"/>
      <c r="CI62" s="124">
        <f>IF(ISBLANK(CH62),0,CJ62*CH$1*$I62/CH62)</f>
        <v>0</v>
      </c>
      <c r="CJ62" s="107"/>
      <c r="CK62" s="90"/>
      <c r="CL62" s="124">
        <f>IF(ISBLANK(CK62),0,CM62*CK$1*$I62/CK62)</f>
        <v>0</v>
      </c>
      <c r="CM62" s="107"/>
      <c r="CN62" s="90"/>
      <c r="CO62" s="90"/>
      <c r="CP62" s="107"/>
      <c r="CQ62" s="87"/>
      <c r="CR62" s="124">
        <f>IF(ISBLANK(CQ62),0,CS62*CQ$1*$I62/CQ62)</f>
        <v>0</v>
      </c>
      <c r="CS62" s="89"/>
      <c r="CT62" s="87"/>
      <c r="CU62" s="124">
        <f>IF(ISBLANK(CT62),0,CV62*CT$1*$I62/CT62)</f>
        <v>0</v>
      </c>
      <c r="CV62" s="89"/>
      <c r="CW62" s="87"/>
      <c r="CX62" s="124">
        <f>IF(ISBLANK(CW62),0,CY62*CW$1*$I62/CW62)</f>
        <v>0</v>
      </c>
      <c r="CY62" s="89"/>
      <c r="CZ62" s="90"/>
      <c r="DA62" s="124">
        <f>IF(ISBLANK(CZ62),0,DB62*CZ$1*$I62/CZ62)</f>
        <v>0</v>
      </c>
      <c r="DB62" s="90"/>
      <c r="DC62" s="87"/>
      <c r="DD62" s="124">
        <f>IF(ISBLANK(DC62),0,DE62*DC$1*$I62/DC62)</f>
        <v>0</v>
      </c>
      <c r="DE62" s="89"/>
      <c r="DF62" s="87"/>
      <c r="DG62" s="124">
        <f>IF(ISBLANK(DF62),0,DH62*DF$1*$I62/DF62)</f>
        <v>0</v>
      </c>
      <c r="DH62" s="89"/>
      <c r="DI62" s="87"/>
      <c r="DJ62" s="124">
        <f>IF(ISBLANK(DI62),0,DK62*DI$1*$I62/DI62)</f>
        <v>0</v>
      </c>
      <c r="DK62" s="89"/>
      <c r="DL62" s="87"/>
      <c r="DM62" s="124">
        <f>IF(ISBLANK(DL62),0,DN62*DL$1*$I62/DL62)</f>
        <v>0</v>
      </c>
      <c r="DN62" s="89"/>
      <c r="DO62" s="87"/>
      <c r="DP62" s="124">
        <f>IF(ISBLANK(DO62),0,DQ62*DO$1*$I62/DO62)</f>
        <v>0</v>
      </c>
      <c r="DQ62" s="89"/>
      <c r="DR62" s="87"/>
      <c r="DS62" s="312">
        <f>IF(ISBLANK(DR62),0,DT62*DR$1*$I62/DR62)</f>
        <v>0</v>
      </c>
      <c r="DT62" s="89"/>
      <c r="DU62" s="87"/>
      <c r="DV62" s="312">
        <f>IF(ISBLANK(DU62),0,DW62*DU$1*$I62/DU62)</f>
        <v>0</v>
      </c>
      <c r="DW62" s="89"/>
      <c r="DX62" s="90"/>
      <c r="DY62" s="124">
        <f>IF(ISBLANK(DX62),0,DZ62*DX$1*$I62/DX62)</f>
        <v>0</v>
      </c>
      <c r="DZ62" s="107"/>
      <c r="EA62" s="87"/>
      <c r="EB62" s="124">
        <f>IF(ISBLANK(EA62),0,EC62*EA$1*$I62/EA62)</f>
        <v>0</v>
      </c>
      <c r="EC62" s="89"/>
      <c r="ED62" s="87"/>
      <c r="EE62" s="124">
        <f>IF(ISBLANK(ED62),0,EF62*ED$1*$I62/ED62)</f>
        <v>0</v>
      </c>
      <c r="EF62" s="89"/>
      <c r="EG62" s="91"/>
      <c r="EH62" s="124">
        <f>IF(ISBLANK(EG62),0,EI62*EG$1*$I62/EG62)</f>
        <v>0</v>
      </c>
      <c r="EI62" s="93"/>
      <c r="EJ62" s="91">
        <v>0.25486111111111109</v>
      </c>
      <c r="EK62" s="124">
        <f>IF(ISBLANK(EJ62),0,EL62*EJ$1*$I62/EJ62)</f>
        <v>211.07048138056314</v>
      </c>
      <c r="EL62" s="93">
        <v>2</v>
      </c>
      <c r="EM62" s="91"/>
      <c r="EN62" s="124">
        <f>IF(ISBLANK(EM62),0,EO62*EM$1*$I62/EM62)</f>
        <v>0</v>
      </c>
      <c r="EO62" s="93"/>
      <c r="EP62" s="25"/>
      <c r="EQ62" s="25"/>
      <c r="ER62" s="26"/>
      <c r="ES62" s="26"/>
      <c r="ET62" s="26"/>
      <c r="EU62" s="26"/>
      <c r="EV62" s="26"/>
      <c r="EW62" s="26"/>
      <c r="EX62" s="26"/>
      <c r="EY62" s="26"/>
      <c r="EZ62" s="26"/>
      <c r="FA62" s="26"/>
      <c r="FB62" s="26"/>
      <c r="FC62" s="26"/>
    </row>
    <row r="63" spans="1:159" s="27" customFormat="1" ht="14.25" customHeight="1" x14ac:dyDescent="0.15">
      <c r="A63" s="324">
        <f>RANK(E63,E$4:E$235,0)</f>
        <v>60</v>
      </c>
      <c r="B63" s="24" t="s">
        <v>361</v>
      </c>
      <c r="C63" s="222" t="s">
        <v>362</v>
      </c>
      <c r="D63" s="241">
        <f>SUM(M63,P63,S63,V63,Y63,AB63,AE63,AH63,AK63,AN63,BC63,BF63,BL63,BO63,BR63,BU63,CA63,CP63,AT63,AW63,AQ63,AZ63,BI63,BX63,CD63,CG63,CJ63,CM63,DB63,DE63,DH63,DK63,DN63,CY63,CV63,CS63,DT63,DW63,DZ63,EC63,EF63,EI63,EL63,EO63)</f>
        <v>2</v>
      </c>
      <c r="E63" s="234">
        <f>SUM(L63,O63,R63,U63,X63,AA63,AD63,AG63,AJ63,AM63,BB63,BE63,BK63,BN63,BQ63,AS63,AV63,AP63,AY63,BH63,BZ63,BT63,BW63,CC63,CF63,CI63,CL63,CO63,DA63,DD63,DG63,DJ63,DM63,CX63,CU63,CR63,DP63,DS63,DV63,DY63,EB63,EE63,EH63,EK63,EN63)</f>
        <v>210.10655387858483</v>
      </c>
      <c r="F63" s="117" t="s">
        <v>549</v>
      </c>
      <c r="G63" s="173" t="s">
        <v>13</v>
      </c>
      <c r="H63" s="242" t="s">
        <v>97</v>
      </c>
      <c r="I63" s="116">
        <f>VLOOKUP(CONCATENATE(G63,H63),Tableau1[],2, FALSE)</f>
        <v>105</v>
      </c>
      <c r="J63" s="194"/>
      <c r="K63" s="171"/>
      <c r="L63" s="228">
        <f>IF(ISBLANK(K63),0,M63*K$1*$I63/K63)</f>
        <v>0</v>
      </c>
      <c r="M63" s="151"/>
      <c r="N63" s="94"/>
      <c r="O63" s="228">
        <f>IF(ISBLANK(N63),0,P63*N$1*$I63/N63)</f>
        <v>0</v>
      </c>
      <c r="P63" s="108"/>
      <c r="Q63" s="94"/>
      <c r="R63" s="188">
        <f>IF(ISBLANK(Q63),0,S63*Q$1*$I63/Q63)</f>
        <v>0</v>
      </c>
      <c r="S63" s="94"/>
      <c r="T63" s="120"/>
      <c r="U63" s="228">
        <f>IF(ISBLANK(T63),0,V63*T$1*$I63/T63)</f>
        <v>0</v>
      </c>
      <c r="V63" s="200"/>
      <c r="W63" s="109"/>
      <c r="X63" s="228">
        <f>IF(ISBLANK(W63),0,Y63*W$1*$I63/W63)</f>
        <v>0</v>
      </c>
      <c r="Y63" s="94"/>
      <c r="Z63" s="153"/>
      <c r="AA63" s="228">
        <f>IF(ISBLANK(Z63),0,AB63*Z$1*$I63/Z63)</f>
        <v>0</v>
      </c>
      <c r="AB63" s="149"/>
      <c r="AC63" s="212">
        <v>6.7476851851851857E-2</v>
      </c>
      <c r="AD63" s="228">
        <f>IF(ISBLANK(AC63),0,AE63*AC$1*$I63/AC63)</f>
        <v>99.975128644939957</v>
      </c>
      <c r="AE63" s="108">
        <v>1</v>
      </c>
      <c r="AF63" s="153"/>
      <c r="AG63" s="228">
        <f>IF(ISBLANK(AF63),0,AH63*AF$1*$I63/AF63)</f>
        <v>0</v>
      </c>
      <c r="AH63" s="114"/>
      <c r="AI63" s="128"/>
      <c r="AJ63" s="228">
        <f>IF(ISBLANK(AI63),0,AK63*AI$1*$I63/AI63)</f>
        <v>0</v>
      </c>
      <c r="AK63" s="94"/>
      <c r="AL63" s="95"/>
      <c r="AM63" s="228">
        <f>IF(ISBLANK(AL63),0,AN63*AL$1*$I63/AL63)</f>
        <v>0</v>
      </c>
      <c r="AN63" s="93"/>
      <c r="AO63" s="95"/>
      <c r="AP63" s="228">
        <f>IF(ISBLANK(AO63),0,AQ63*AO$1*$I63/AO63)</f>
        <v>0</v>
      </c>
      <c r="AQ63" s="93"/>
      <c r="AR63" s="135"/>
      <c r="AS63" s="228">
        <f>IF(ISBLANK(AR63),0,AT63*AR$1*$I63/AR63)</f>
        <v>0</v>
      </c>
      <c r="AT63" s="94"/>
      <c r="AU63" s="135"/>
      <c r="AV63" s="228">
        <f>IF(ISBLANK(AU63),0,AW63*AU$1*$I63/AU63)</f>
        <v>0</v>
      </c>
      <c r="AW63" s="94"/>
      <c r="AX63" s="91"/>
      <c r="AY63" s="249">
        <f>IF(ISBLANK(AX63),0,AZ63*AX$1*$I63/AX63)</f>
        <v>0</v>
      </c>
      <c r="AZ63" s="250"/>
      <c r="BA63" s="131"/>
      <c r="BB63" s="228">
        <f>IF(ISBLANK(BA63),0,BC63*BA$1*$I63/BA63)</f>
        <v>0</v>
      </c>
      <c r="BC63" s="94"/>
      <c r="BD63" s="91"/>
      <c r="BE63" s="228">
        <f>IF(ISBLANK(BD63),0,BF63*BD$1*$I63/BD63)</f>
        <v>0</v>
      </c>
      <c r="BF63" s="93"/>
      <c r="BG63" s="94"/>
      <c r="BH63" s="228">
        <f>IF(ISBLANK(BG63),0,BI63*BG$1*$I63/BG63)</f>
        <v>0</v>
      </c>
      <c r="BI63" s="108"/>
      <c r="BJ63" s="94"/>
      <c r="BK63" s="228">
        <f>IF(ISBLANK(BJ63),0,BL63*BJ$1*$I63/BJ63)</f>
        <v>0</v>
      </c>
      <c r="BL63" s="94"/>
      <c r="BM63" s="95"/>
      <c r="BN63" s="124">
        <f>IF(ISBLANK(BM63),0,BO63*BM$1*$I63/BM63)</f>
        <v>0</v>
      </c>
      <c r="BO63" s="93"/>
      <c r="BP63" s="91"/>
      <c r="BQ63" s="92"/>
      <c r="BR63" s="93"/>
      <c r="BS63" s="91"/>
      <c r="BT63" s="124">
        <f>IF(ISBLANK(BS63),0,BU63*BS$1*$I63/BS63)</f>
        <v>0</v>
      </c>
      <c r="BU63" s="93"/>
      <c r="BV63" s="91"/>
      <c r="BW63" s="124">
        <f>IF(ISBLANK(BV63),0,BX63*BV$1*$I63/BV63)</f>
        <v>0</v>
      </c>
      <c r="BX63" s="93"/>
      <c r="BY63" s="94"/>
      <c r="BZ63" s="124">
        <f>IF(ISBLANK(BY63),0,CA63*BY$1*$I63/BY63)</f>
        <v>0</v>
      </c>
      <c r="CA63" s="108"/>
      <c r="CB63" s="94"/>
      <c r="CC63" s="124">
        <f>IF(ISBLANK(CB63),0,CD63*CB$1*$I63/CB63)</f>
        <v>0</v>
      </c>
      <c r="CD63" s="108"/>
      <c r="CE63" s="94"/>
      <c r="CF63" s="124">
        <f>IF(ISBLANK(CE63),0,CG63*CE$1*$I63/CE63)</f>
        <v>0</v>
      </c>
      <c r="CG63" s="108"/>
      <c r="CH63" s="94"/>
      <c r="CI63" s="124">
        <f>IF(ISBLANK(CH63),0,CJ63*CH$1*$I63/CH63)</f>
        <v>0</v>
      </c>
      <c r="CJ63" s="108"/>
      <c r="CK63" s="94"/>
      <c r="CL63" s="124">
        <f>IF(ISBLANK(CK63),0,CM63*CK$1*$I63/CK63)</f>
        <v>0</v>
      </c>
      <c r="CM63" s="108"/>
      <c r="CN63" s="94"/>
      <c r="CO63" s="94"/>
      <c r="CP63" s="108"/>
      <c r="CQ63" s="91">
        <v>5.9444444444444446E-2</v>
      </c>
      <c r="CR63" s="124">
        <f>IF(ISBLANK(CQ63),0,CS63*CQ$1*$I63/CQ63)</f>
        <v>110.13142523364488</v>
      </c>
      <c r="CS63" s="93">
        <v>1</v>
      </c>
      <c r="CT63" s="257"/>
      <c r="CU63" s="124">
        <f>IF(ISBLANK(CT63),0,CV63*CT$1*$I63/CT63)</f>
        <v>0</v>
      </c>
      <c r="CV63" s="93"/>
      <c r="CW63" s="257"/>
      <c r="CX63" s="124">
        <f>IF(ISBLANK(CW63),0,CY63*CW$1*$I63/CW63)</f>
        <v>0</v>
      </c>
      <c r="CY63" s="93"/>
      <c r="CZ63" s="94"/>
      <c r="DA63" s="124">
        <f>IF(ISBLANK(CZ63),0,DB63*CZ$1*$I63/CZ63)</f>
        <v>0</v>
      </c>
      <c r="DB63" s="94"/>
      <c r="DC63" s="95"/>
      <c r="DD63" s="124">
        <f>IF(ISBLANK(DC63),0,DE63*DC$1*$I63/DC63)</f>
        <v>0</v>
      </c>
      <c r="DE63" s="93"/>
      <c r="DF63" s="95"/>
      <c r="DG63" s="124">
        <f>IF(ISBLANK(DF63),0,DH63*DF$1*$I63/DF63)</f>
        <v>0</v>
      </c>
      <c r="DH63" s="93"/>
      <c r="DI63" s="91"/>
      <c r="DJ63" s="124">
        <f>IF(ISBLANK(DI63),0,DK63*DI$1*$I63/DI63)</f>
        <v>0</v>
      </c>
      <c r="DK63" s="93"/>
      <c r="DL63" s="91"/>
      <c r="DM63" s="124">
        <f>IF(ISBLANK(DL63),0,DN63*DL$1*$I63/DL63)</f>
        <v>0</v>
      </c>
      <c r="DN63" s="93"/>
      <c r="DO63" s="91"/>
      <c r="DP63" s="124">
        <f>IF(ISBLANK(DO63),0,DQ63*DO$1*$I63/DO63)</f>
        <v>0</v>
      </c>
      <c r="DQ63" s="93"/>
      <c r="DR63" s="91"/>
      <c r="DS63" s="312">
        <f>IF(ISBLANK(DR63),0,DT63*DR$1*$I63/DR63)</f>
        <v>0</v>
      </c>
      <c r="DT63" s="93"/>
      <c r="DU63" s="91"/>
      <c r="DV63" s="312">
        <f>IF(ISBLANK(DU63),0,DW63*DU$1*$I63/DU63)</f>
        <v>0</v>
      </c>
      <c r="DW63" s="93"/>
      <c r="DX63" s="94"/>
      <c r="DY63" s="124">
        <f>IF(ISBLANK(DX63),0,DZ63*DX$1*$I63/DX63)</f>
        <v>0</v>
      </c>
      <c r="DZ63" s="108"/>
      <c r="EA63" s="91"/>
      <c r="EB63" s="124">
        <f>IF(ISBLANK(EA63),0,EC63*EA$1*$I63/EA63)</f>
        <v>0</v>
      </c>
      <c r="EC63" s="93"/>
      <c r="ED63" s="91"/>
      <c r="EE63" s="124">
        <f>IF(ISBLANK(ED63),0,EF63*ED$1*$I63/ED63)</f>
        <v>0</v>
      </c>
      <c r="EF63" s="93"/>
      <c r="EG63" s="87"/>
      <c r="EH63" s="124">
        <f>IF(ISBLANK(EG63),0,EI63*EG$1*$I63/EG63)</f>
        <v>0</v>
      </c>
      <c r="EI63" s="89"/>
      <c r="EJ63" s="87"/>
      <c r="EK63" s="124">
        <f>IF(ISBLANK(EJ63),0,EL63*EJ$1*$I63/EJ63)</f>
        <v>0</v>
      </c>
      <c r="EL63" s="89"/>
      <c r="EM63" s="87"/>
      <c r="EN63" s="124">
        <f>IF(ISBLANK(EM63),0,EO63*EM$1*$I63/EM63)</f>
        <v>0</v>
      </c>
      <c r="EO63" s="89"/>
      <c r="EP63" s="25"/>
      <c r="EQ63" s="25"/>
      <c r="ER63" s="26"/>
      <c r="ES63" s="26"/>
      <c r="ET63" s="26"/>
      <c r="EU63" s="26"/>
      <c r="EV63" s="26"/>
      <c r="EW63" s="26"/>
      <c r="EX63" s="26"/>
      <c r="EY63" s="26"/>
      <c r="EZ63" s="26"/>
      <c r="FA63" s="26"/>
      <c r="FB63" s="26"/>
      <c r="FC63" s="26"/>
    </row>
    <row r="64" spans="1:159" s="27" customFormat="1" ht="14.25" customHeight="1" x14ac:dyDescent="0.15">
      <c r="A64" s="324">
        <f>RANK(E64,E$4:E$235,0)</f>
        <v>61</v>
      </c>
      <c r="B64" s="24" t="s">
        <v>220</v>
      </c>
      <c r="C64" s="222" t="s">
        <v>221</v>
      </c>
      <c r="D64" s="241">
        <f>SUM(M64,P64,S64,V64,Y64,AB64,AE64,AH64,AK64,AN64,BC64,BF64,BL64,BO64,BR64,BU64,CA64,CP64,AT64,AW64,AQ64,AZ64,BI64,BX64,CD64,CG64,CJ64,CM64,DB64,DE64,DH64,DK64,DN64,CY64,CV64,CS64,DT64,DW64,DZ64,EC64,EF64,EI64,EL64,EO64)</f>
        <v>2</v>
      </c>
      <c r="E64" s="234">
        <f>SUM(L64,O64,R64,U64,X64,AA64,AD64,AG64,AJ64,AM64,BB64,BE64,BK64,BN64,BQ64,AS64,AV64,AP64,AY64,BH64,BZ64,BT64,BW64,CC64,CF64,CI64,CL64,CO64,DA64,DD64,DG64,DJ64,DM64,CX64,CU64,CR64,DP64,DS64,DV64,DY64,EB64,EE64,EH64,EK64,EN64)</f>
        <v>206.96889660398563</v>
      </c>
      <c r="F64" s="242" t="s">
        <v>437</v>
      </c>
      <c r="G64" s="173" t="s">
        <v>8</v>
      </c>
      <c r="H64" s="242" t="s">
        <v>3</v>
      </c>
      <c r="I64" s="116">
        <f>VLOOKUP(CONCATENATE(G64,H64),Tableau1[],2, FALSE)</f>
        <v>110</v>
      </c>
      <c r="J64" s="306"/>
      <c r="K64" s="195"/>
      <c r="L64" s="228">
        <f>IF(ISBLANK(K64),0,M64*K$1*$I64/K64)</f>
        <v>0</v>
      </c>
      <c r="M64" s="196"/>
      <c r="N64" s="125"/>
      <c r="O64" s="228">
        <f>IF(ISBLANK(N64),0,P64*N$1*$I64/N64)</f>
        <v>0</v>
      </c>
      <c r="P64" s="149"/>
      <c r="Q64" s="125"/>
      <c r="R64" s="188">
        <f>IF(ISBLANK(Q64),0,S64*Q$1*$I64/Q64)</f>
        <v>0</v>
      </c>
      <c r="S64" s="125"/>
      <c r="T64" s="159"/>
      <c r="U64" s="228">
        <f>IF(ISBLANK(T64),0,V64*T$1*$I64/T64)</f>
        <v>0</v>
      </c>
      <c r="V64" s="149"/>
      <c r="W64" s="125"/>
      <c r="X64" s="228">
        <f>IF(ISBLANK(W64),0,Y64*W$1*$I64/W64)</f>
        <v>0</v>
      </c>
      <c r="Y64" s="94"/>
      <c r="Z64" s="154"/>
      <c r="AA64" s="228">
        <f>IF(ISBLANK(Z64),0,AB64*Z$1*$I64/Z64)</f>
        <v>0</v>
      </c>
      <c r="AB64" s="149"/>
      <c r="AC64" s="212">
        <v>6.7048611111111114E-2</v>
      </c>
      <c r="AD64" s="228">
        <f>IF(ISBLANK(AC64),0,AE64*AC$1*$I64/AC64)</f>
        <v>105.40479889521836</v>
      </c>
      <c r="AE64" s="149">
        <v>1</v>
      </c>
      <c r="AF64" s="159"/>
      <c r="AG64" s="228">
        <f>IF(ISBLANK(AF64),0,AH64*AF$1*$I64/AF64)</f>
        <v>0</v>
      </c>
      <c r="AH64" s="149"/>
      <c r="AI64" s="159"/>
      <c r="AJ64" s="228">
        <f>IF(ISBLANK(AI64),0,AK64*AI$1*$I64/AI64)</f>
        <v>0</v>
      </c>
      <c r="AK64" s="125"/>
      <c r="AL64" s="137"/>
      <c r="AM64" s="228">
        <f>IF(ISBLANK(AL64),0,AN64*AL$1*$I64/AL64)</f>
        <v>0</v>
      </c>
      <c r="AN64" s="139"/>
      <c r="AO64" s="137"/>
      <c r="AP64" s="228">
        <f>IF(ISBLANK(AO64),0,AQ64*AO$1*$I64/AO64)</f>
        <v>0</v>
      </c>
      <c r="AQ64" s="139"/>
      <c r="AR64" s="129"/>
      <c r="AS64" s="228">
        <f>IF(ISBLANK(AR64),0,AT64*AR$1*$I64/AR64)</f>
        <v>0</v>
      </c>
      <c r="AT64" s="90"/>
      <c r="AU64" s="129"/>
      <c r="AV64" s="228">
        <f>IF(ISBLANK(AU64),0,AW64*AU$1*$I64/AU64)</f>
        <v>0</v>
      </c>
      <c r="AW64" s="90"/>
      <c r="AX64" s="137"/>
      <c r="AY64" s="249">
        <f>IF(ISBLANK(AX64),0,AZ64*AX$1*$I64/AX64)</f>
        <v>0</v>
      </c>
      <c r="AZ64" s="250"/>
      <c r="BA64" s="90"/>
      <c r="BB64" s="228">
        <f>IF(ISBLANK(BA64),0,BC64*BA$1*$I64/BA64)</f>
        <v>0</v>
      </c>
      <c r="BC64" s="90"/>
      <c r="BD64" s="137"/>
      <c r="BE64" s="228">
        <f>IF(ISBLANK(BD64),0,BF64*BD$1*$I64/BD64)</f>
        <v>0</v>
      </c>
      <c r="BF64" s="139"/>
      <c r="BG64" s="90"/>
      <c r="BH64" s="228">
        <f>IF(ISBLANK(BG64),0,BI64*BG$1*$I64/BG64)</f>
        <v>0</v>
      </c>
      <c r="BI64" s="107"/>
      <c r="BJ64" s="90"/>
      <c r="BK64" s="228">
        <f>IF(ISBLANK(BJ64),0,BL64*BJ$1*$I64/BJ64)</f>
        <v>0</v>
      </c>
      <c r="BL64" s="90"/>
      <c r="BM64" s="137"/>
      <c r="BN64" s="124">
        <f>IF(ISBLANK(BM64),0,BO64*BM$1*$I64/BM64)</f>
        <v>0</v>
      </c>
      <c r="BO64" s="139"/>
      <c r="BP64" s="137"/>
      <c r="BQ64" s="138"/>
      <c r="BR64" s="139"/>
      <c r="BS64" s="195"/>
      <c r="BT64" s="124">
        <f>IF(ISBLANK(BS64),0,BU64*BS$1*$I64/BS64)</f>
        <v>0</v>
      </c>
      <c r="BU64" s="195"/>
      <c r="BV64" s="195"/>
      <c r="BW64" s="124">
        <f>IF(ISBLANK(BV64),0,BX64*BV$1*$I64/BV64)</f>
        <v>0</v>
      </c>
      <c r="BX64" s="195"/>
      <c r="BY64" s="125"/>
      <c r="BZ64" s="124">
        <f>IF(ISBLANK(BY64),0,CA64*BY$1*$I64/BY64)</f>
        <v>0</v>
      </c>
      <c r="CA64" s="149"/>
      <c r="CB64" s="125"/>
      <c r="CC64" s="124">
        <f>IF(ISBLANK(CB64),0,CD64*CB$1*$I64/CB64)</f>
        <v>0</v>
      </c>
      <c r="CD64" s="149"/>
      <c r="CE64" s="125"/>
      <c r="CF64" s="124">
        <f>IF(ISBLANK(CE64),0,CG64*CE$1*$I64/CE64)</f>
        <v>0</v>
      </c>
      <c r="CG64" s="149"/>
      <c r="CH64" s="125"/>
      <c r="CI64" s="124">
        <f>IF(ISBLANK(CH64),0,CJ64*CH$1*$I64/CH64)</f>
        <v>0</v>
      </c>
      <c r="CJ64" s="149"/>
      <c r="CK64" s="125"/>
      <c r="CL64" s="124">
        <f>IF(ISBLANK(CK64),0,CM64*CK$1*$I64/CK64)</f>
        <v>0</v>
      </c>
      <c r="CM64" s="149"/>
      <c r="CN64" s="125"/>
      <c r="CO64" s="125"/>
      <c r="CP64" s="149"/>
      <c r="CQ64" s="137"/>
      <c r="CR64" s="124">
        <f>IF(ISBLANK(CQ64),0,CS64*CQ$1*$I64/CQ64)</f>
        <v>0</v>
      </c>
      <c r="CS64" s="139"/>
      <c r="CT64" s="248">
        <v>0.12224537037037037</v>
      </c>
      <c r="CU64" s="124">
        <f>IF(ISBLANK(CT64),0,CV64*CT$1*$I64/CT64)</f>
        <v>101.56409770876728</v>
      </c>
      <c r="CV64" s="139">
        <v>1</v>
      </c>
      <c r="CW64" s="137"/>
      <c r="CX64" s="124">
        <f>IF(ISBLANK(CW64),0,CY64*CW$1*$I64/CW64)</f>
        <v>0</v>
      </c>
      <c r="CY64" s="139"/>
      <c r="CZ64" s="125"/>
      <c r="DA64" s="124">
        <f>IF(ISBLANK(CZ64),0,DB64*CZ$1*$I64/CZ64)</f>
        <v>0</v>
      </c>
      <c r="DB64" s="125"/>
      <c r="DC64" s="87"/>
      <c r="DD64" s="124">
        <f>IF(ISBLANK(DC64),0,DE64*DC$1*$I64/DC64)</f>
        <v>0</v>
      </c>
      <c r="DE64" s="89"/>
      <c r="DF64" s="87"/>
      <c r="DG64" s="124">
        <f>IF(ISBLANK(DF64),0,DH64*DF$1*$I64/DF64)</f>
        <v>0</v>
      </c>
      <c r="DH64" s="89"/>
      <c r="DI64" s="87"/>
      <c r="DJ64" s="124">
        <f>IF(ISBLANK(DI64),0,DK64*DI$1*$I64/DI64)</f>
        <v>0</v>
      </c>
      <c r="DK64" s="89"/>
      <c r="DL64" s="87"/>
      <c r="DM64" s="124">
        <f>IF(ISBLANK(DL64),0,DN64*DL$1*$I64/DL64)</f>
        <v>0</v>
      </c>
      <c r="DN64" s="89"/>
      <c r="DO64" s="87"/>
      <c r="DP64" s="124">
        <f>IF(ISBLANK(DO64),0,DQ64*DO$1*$I64/DO64)</f>
        <v>0</v>
      </c>
      <c r="DQ64" s="89"/>
      <c r="DR64" s="87"/>
      <c r="DS64" s="312">
        <f>IF(ISBLANK(DR64),0,DT64*DR$1*$I64/DR64)</f>
        <v>0</v>
      </c>
      <c r="DT64" s="89"/>
      <c r="DU64" s="87"/>
      <c r="DV64" s="312">
        <f>IF(ISBLANK(DU64),0,DW64*DU$1*$I64/DU64)</f>
        <v>0</v>
      </c>
      <c r="DW64" s="89"/>
      <c r="DX64" s="90"/>
      <c r="DY64" s="124">
        <f>IF(ISBLANK(DX64),0,DZ64*DX$1*$I64/DX64)</f>
        <v>0</v>
      </c>
      <c r="DZ64" s="107"/>
      <c r="EA64" s="87"/>
      <c r="EB64" s="124">
        <f>IF(ISBLANK(EA64),0,EC64*EA$1*$I64/EA64)</f>
        <v>0</v>
      </c>
      <c r="EC64" s="89"/>
      <c r="ED64" s="87"/>
      <c r="EE64" s="124">
        <f>IF(ISBLANK(ED64),0,EF64*ED$1*$I64/ED64)</f>
        <v>0</v>
      </c>
      <c r="EF64" s="89"/>
      <c r="EG64" s="91"/>
      <c r="EH64" s="124">
        <f>IF(ISBLANK(EG64),0,EI64*EG$1*$I64/EG64)</f>
        <v>0</v>
      </c>
      <c r="EI64" s="93"/>
      <c r="EJ64" s="91"/>
      <c r="EK64" s="124">
        <f>IF(ISBLANK(EJ64),0,EL64*EJ$1*$I64/EJ64)</f>
        <v>0</v>
      </c>
      <c r="EL64" s="93"/>
      <c r="EM64" s="91"/>
      <c r="EN64" s="124">
        <f>IF(ISBLANK(EM64),0,EO64*EM$1*$I64/EM64)</f>
        <v>0</v>
      </c>
      <c r="EO64" s="93"/>
      <c r="EP64" s="25"/>
      <c r="EQ64" s="25"/>
      <c r="ER64" s="26"/>
      <c r="ES64" s="26"/>
      <c r="ET64" s="26"/>
      <c r="EU64" s="26"/>
      <c r="EV64" s="26"/>
      <c r="EW64" s="26"/>
      <c r="EX64" s="26"/>
      <c r="EY64" s="26"/>
      <c r="EZ64" s="26"/>
      <c r="FA64" s="26"/>
      <c r="FB64" s="26"/>
      <c r="FC64" s="26"/>
    </row>
    <row r="65" spans="1:159" s="27" customFormat="1" ht="14.25" customHeight="1" x14ac:dyDescent="0.15">
      <c r="A65" s="324">
        <f>RANK(E65,E$4:E$235,0)</f>
        <v>62</v>
      </c>
      <c r="B65" s="24" t="s">
        <v>216</v>
      </c>
      <c r="C65" s="222" t="s">
        <v>222</v>
      </c>
      <c r="D65" s="241">
        <f>SUM(M65,P65,S65,V65,Y65,AB65,AE65,AH65,AK65,AN65,BC65,BF65,BL65,BO65,BR65,BU65,CA65,CP65,AT65,AW65,AQ65,AZ65,BI65,BX65,CD65,CG65,CJ65,CM65,DB65,DE65,DH65,DK65,DN65,CY65,CV65,CS65,DT65,DW65,DZ65,EC65,EF65,EI65,EL65,EO65)</f>
        <v>2</v>
      </c>
      <c r="E65" s="234">
        <f>SUM(L65,O65,R65,U65,X65,AA65,AD65,AG65,AJ65,AM65,BB65,BE65,BK65,BN65,BQ65,AS65,AV65,AP65,AY65,BH65,BZ65,BT65,BW65,CC65,CF65,CI65,CL65,CO65,DA65,DD65,DG65,DJ65,DM65,CX65,CU65,CR65,DP65,DS65,DV65,DY65,EB65,EE65,EH65,EK65,EN65)</f>
        <v>205.23731958160462</v>
      </c>
      <c r="F65" s="158" t="s">
        <v>438</v>
      </c>
      <c r="G65" s="123" t="s">
        <v>8</v>
      </c>
      <c r="H65" s="119" t="s">
        <v>3</v>
      </c>
      <c r="I65" s="116">
        <f>VLOOKUP(CONCATENATE(G65,H65),Tableau1[],2, FALSE)</f>
        <v>110</v>
      </c>
      <c r="J65" s="182"/>
      <c r="K65" s="125"/>
      <c r="L65" s="228">
        <f>IF(ISBLANK(K65),0,M65*K$1*$I65/K65)</f>
        <v>0</v>
      </c>
      <c r="M65" s="149"/>
      <c r="N65" s="125"/>
      <c r="O65" s="228">
        <f>IF(ISBLANK(N65),0,P65*N$1*$I65/N65)</f>
        <v>0</v>
      </c>
      <c r="P65" s="209"/>
      <c r="Q65" s="125"/>
      <c r="R65" s="188">
        <f>IF(ISBLANK(Q65),0,S65*Q$1*$I65/Q65)</f>
        <v>0</v>
      </c>
      <c r="S65" s="125"/>
      <c r="T65" s="159"/>
      <c r="U65" s="228">
        <f>IF(ISBLANK(T65),0,V65*T$1*$I65/T65)</f>
        <v>0</v>
      </c>
      <c r="V65" s="149"/>
      <c r="W65" s="125"/>
      <c r="X65" s="228">
        <f>IF(ISBLANK(W65),0,Y65*W$1*$I65/W65)</f>
        <v>0</v>
      </c>
      <c r="Y65" s="94"/>
      <c r="Z65" s="159"/>
      <c r="AA65" s="228">
        <f>IF(ISBLANK(Z65),0,AB65*Z$1*$I65/Z65)</f>
        <v>0</v>
      </c>
      <c r="AB65" s="149"/>
      <c r="AC65" s="212">
        <v>6.5601851851851856E-2</v>
      </c>
      <c r="AD65" s="228">
        <f>IF(ISBLANK(AC65),0,AE65*AC$1*$I65/AC65)</f>
        <v>107.72935779816514</v>
      </c>
      <c r="AE65" s="209">
        <v>1</v>
      </c>
      <c r="AF65" s="159"/>
      <c r="AG65" s="228">
        <f>IF(ISBLANK(AF65),0,AH65*AF$1*$I65/AF65)</f>
        <v>0</v>
      </c>
      <c r="AH65" s="149"/>
      <c r="AI65" s="159"/>
      <c r="AJ65" s="228">
        <f>IF(ISBLANK(AI65),0,AK65*AI$1*$I65/AI65)</f>
        <v>0</v>
      </c>
      <c r="AK65" s="125"/>
      <c r="AL65" s="137"/>
      <c r="AM65" s="228">
        <f>IF(ISBLANK(AL65),0,AN65*AL$1*$I65/AL65)</f>
        <v>0</v>
      </c>
      <c r="AN65" s="139"/>
      <c r="AO65" s="137"/>
      <c r="AP65" s="228">
        <f>IF(ISBLANK(AO65),0,AQ65*AO$1*$I65/AO65)</f>
        <v>0</v>
      </c>
      <c r="AQ65" s="139"/>
      <c r="AR65" s="129"/>
      <c r="AS65" s="228">
        <f>IF(ISBLANK(AR65),0,AT65*AR$1*$I65/AR65)</f>
        <v>0</v>
      </c>
      <c r="AT65" s="90"/>
      <c r="AU65" s="129"/>
      <c r="AV65" s="228">
        <f>IF(ISBLANK(AU65),0,AW65*AU$1*$I65/AU65)</f>
        <v>0</v>
      </c>
      <c r="AW65" s="90"/>
      <c r="AX65" s="137"/>
      <c r="AY65" s="249">
        <f>IF(ISBLANK(AX65),0,AZ65*AX$1*$I65/AX65)</f>
        <v>0</v>
      </c>
      <c r="AZ65" s="250"/>
      <c r="BA65" s="90"/>
      <c r="BB65" s="228">
        <f>IF(ISBLANK(BA65),0,BC65*BA$1*$I65/BA65)</f>
        <v>0</v>
      </c>
      <c r="BC65" s="90"/>
      <c r="BD65" s="137"/>
      <c r="BE65" s="228">
        <f>IF(ISBLANK(BD65),0,BF65*BD$1*$I65/BD65)</f>
        <v>0</v>
      </c>
      <c r="BF65" s="139"/>
      <c r="BG65" s="90"/>
      <c r="BH65" s="228">
        <f>IF(ISBLANK(BG65),0,BI65*BG$1*$I65/BG65)</f>
        <v>0</v>
      </c>
      <c r="BI65" s="107"/>
      <c r="BJ65" s="90"/>
      <c r="BK65" s="228">
        <f>IF(ISBLANK(BJ65),0,BL65*BJ$1*$I65/BJ65)</f>
        <v>0</v>
      </c>
      <c r="BL65" s="90"/>
      <c r="BM65" s="137"/>
      <c r="BN65" s="124">
        <f>IF(ISBLANK(BM65),0,BO65*BM$1*$I65/BM65)</f>
        <v>0</v>
      </c>
      <c r="BO65" s="139"/>
      <c r="BP65" s="137"/>
      <c r="BQ65" s="138"/>
      <c r="BR65" s="139"/>
      <c r="BS65" s="195"/>
      <c r="BT65" s="124">
        <f>IF(ISBLANK(BS65),0,BU65*BS$1*$I65/BS65)</f>
        <v>0</v>
      </c>
      <c r="BU65" s="326"/>
      <c r="BV65" s="195"/>
      <c r="BW65" s="124">
        <f>IF(ISBLANK(BV65),0,BX65*BV$1*$I65/BV65)</f>
        <v>0</v>
      </c>
      <c r="BX65" s="326"/>
      <c r="BY65" s="125"/>
      <c r="BZ65" s="124">
        <f>IF(ISBLANK(BY65),0,CA65*BY$1*$I65/BY65)</f>
        <v>0</v>
      </c>
      <c r="CA65" s="149"/>
      <c r="CB65" s="125"/>
      <c r="CC65" s="124">
        <f>IF(ISBLANK(CB65),0,CD65*CB$1*$I65/CB65)</f>
        <v>0</v>
      </c>
      <c r="CD65" s="149"/>
      <c r="CE65" s="125"/>
      <c r="CF65" s="124">
        <f>IF(ISBLANK(CE65),0,CG65*CE$1*$I65/CE65)</f>
        <v>0</v>
      </c>
      <c r="CG65" s="149"/>
      <c r="CH65" s="125"/>
      <c r="CI65" s="124">
        <f>IF(ISBLANK(CH65),0,CJ65*CH$1*$I65/CH65)</f>
        <v>0</v>
      </c>
      <c r="CJ65" s="149"/>
      <c r="CK65" s="125"/>
      <c r="CL65" s="124">
        <f>IF(ISBLANK(CK65),0,CM65*CK$1*$I65/CK65)</f>
        <v>0</v>
      </c>
      <c r="CM65" s="149"/>
      <c r="CN65" s="125"/>
      <c r="CO65" s="125"/>
      <c r="CP65" s="149"/>
      <c r="CQ65" s="137"/>
      <c r="CR65" s="124">
        <f>IF(ISBLANK(CQ65),0,CS65*CQ$1*$I65/CQ65)</f>
        <v>0</v>
      </c>
      <c r="CS65" s="139"/>
      <c r="CT65" s="137"/>
      <c r="CU65" s="124">
        <f>IF(ISBLANK(CT65),0,CV65*CT$1*$I65/CT65)</f>
        <v>0</v>
      </c>
      <c r="CV65" s="139"/>
      <c r="CW65" s="137"/>
      <c r="CX65" s="124">
        <f>IF(ISBLANK(CW65),0,CY65*CW$1*$I65/CW65)</f>
        <v>0</v>
      </c>
      <c r="CY65" s="139"/>
      <c r="CZ65" s="125"/>
      <c r="DA65" s="124">
        <f>IF(ISBLANK(CZ65),0,DB65*CZ$1*$I65/CZ65)</f>
        <v>0</v>
      </c>
      <c r="DB65" s="125"/>
      <c r="DC65" s="87"/>
      <c r="DD65" s="124">
        <f>IF(ISBLANK(DC65),0,DE65*DC$1*$I65/DC65)</f>
        <v>0</v>
      </c>
      <c r="DE65" s="89"/>
      <c r="DF65" s="87"/>
      <c r="DG65" s="124">
        <f>IF(ISBLANK(DF65),0,DH65*DF$1*$I65/DF65)</f>
        <v>0</v>
      </c>
      <c r="DH65" s="89"/>
      <c r="DI65" s="87"/>
      <c r="DJ65" s="124">
        <f>IF(ISBLANK(DI65),0,DK65*DI$1*$I65/DI65)</f>
        <v>0</v>
      </c>
      <c r="DK65" s="89"/>
      <c r="DL65" s="87"/>
      <c r="DM65" s="124">
        <f>IF(ISBLANK(DL65),0,DN65*DL$1*$I65/DL65)</f>
        <v>0</v>
      </c>
      <c r="DN65" s="89"/>
      <c r="DO65" s="87"/>
      <c r="DP65" s="124">
        <f>IF(ISBLANK(DO65),0,DQ65*DO$1*$I65/DO65)</f>
        <v>0</v>
      </c>
      <c r="DQ65" s="89"/>
      <c r="DR65" s="87"/>
      <c r="DS65" s="312">
        <f>IF(ISBLANK(DR65),0,DT65*DR$1*$I65/DR65)</f>
        <v>0</v>
      </c>
      <c r="DT65" s="89"/>
      <c r="DU65" s="87"/>
      <c r="DV65" s="312">
        <f>IF(ISBLANK(DU65),0,DW65*DU$1*$I65/DU65)</f>
        <v>0</v>
      </c>
      <c r="DW65" s="89"/>
      <c r="DX65" s="90"/>
      <c r="DY65" s="124">
        <f>IF(ISBLANK(DX65),0,DZ65*DX$1*$I65/DX65)</f>
        <v>0</v>
      </c>
      <c r="DZ65" s="107"/>
      <c r="EA65" s="87"/>
      <c r="EB65" s="124">
        <f>IF(ISBLANK(EA65),0,EC65*EA$1*$I65/EA65)</f>
        <v>0</v>
      </c>
      <c r="EC65" s="89"/>
      <c r="ED65" s="248">
        <v>0.15990740740740741</v>
      </c>
      <c r="EE65" s="124">
        <f>IF(ISBLANK(ED65),0,EF65*ED$1*$I65/ED65)</f>
        <v>97.507961783439484</v>
      </c>
      <c r="EF65" s="89">
        <v>1</v>
      </c>
      <c r="EG65" s="87"/>
      <c r="EH65" s="124">
        <f>IF(ISBLANK(EG65),0,EI65*EG$1*$I65/EG65)</f>
        <v>0</v>
      </c>
      <c r="EI65" s="89"/>
      <c r="EJ65" s="87"/>
      <c r="EK65" s="124">
        <f>IF(ISBLANK(EJ65),0,EL65*EJ$1*$I65/EJ65)</f>
        <v>0</v>
      </c>
      <c r="EL65" s="89"/>
      <c r="EM65" s="87"/>
      <c r="EN65" s="124">
        <f>IF(ISBLANK(EM65),0,EO65*EM$1*$I65/EM65)</f>
        <v>0</v>
      </c>
      <c r="EO65" s="89"/>
      <c r="EP65" s="25"/>
      <c r="EQ65" s="25"/>
      <c r="ER65" s="26"/>
      <c r="ES65" s="26"/>
      <c r="ET65" s="26"/>
      <c r="EU65" s="26"/>
      <c r="EV65" s="26"/>
      <c r="EW65" s="26"/>
      <c r="EX65" s="26"/>
      <c r="EY65" s="26"/>
      <c r="EZ65" s="26"/>
      <c r="FA65" s="26"/>
      <c r="FB65" s="26"/>
      <c r="FC65" s="26"/>
    </row>
    <row r="66" spans="1:159" s="27" customFormat="1" ht="14.25" customHeight="1" x14ac:dyDescent="0.15">
      <c r="A66" s="324">
        <f>RANK(E66,E$4:E$235,0)</f>
        <v>63</v>
      </c>
      <c r="B66" s="24" t="s">
        <v>759</v>
      </c>
      <c r="C66" s="222" t="s">
        <v>760</v>
      </c>
      <c r="D66" s="241">
        <f>SUM(M66,P66,S66,V66,Y66,AB66,AE66,AH66,AK66,AN66,BC66,BF66,BL66,BO66,BR66,BU66,CA66,CP66,AT66,AW66,AQ66,AZ66,BI66,BX66,CD66,CG66,CJ66,CM66,DB66,DE66,DH66,DK66,DN66,CY66,CV66,CS66,DT66,DW66,DZ66,EC66,EF66,EI66,EL66,EO66)</f>
        <v>2</v>
      </c>
      <c r="E66" s="234">
        <f>SUM(L66,O66,R66,U66,X66,AA66,AD66,AG66,AJ66,AM66,BB66,BE66,BK66,BN66,BQ66,AS66,AV66,AP66,AY66,BH66,BZ66,BT66,BW66,CC66,CF66,CI66,CL66,CO66,DA66,DD66,DG66,DJ66,DM66,CX66,CU66,CR66,DP66,DS66,DV66,DY66,EB66,EE66,EH66,EK66,EN66)</f>
        <v>202.69777431629137</v>
      </c>
      <c r="F66" s="244">
        <v>30317</v>
      </c>
      <c r="G66" s="173" t="s">
        <v>11</v>
      </c>
      <c r="H66" s="302" t="s">
        <v>97</v>
      </c>
      <c r="I66" s="116">
        <f>VLOOKUP(CONCATENATE(G66,H66),Tableau1[],2, FALSE)</f>
        <v>101</v>
      </c>
      <c r="J66" s="304"/>
      <c r="K66" s="195"/>
      <c r="L66" s="228">
        <f>IF(ISBLANK(K66),0,M66*K$1*$I66/K66)</f>
        <v>0</v>
      </c>
      <c r="M66" s="196"/>
      <c r="N66" s="317"/>
      <c r="O66" s="228">
        <f>IF(ISBLANK(N66),0,P66*N$1*$I66/N66)</f>
        <v>0</v>
      </c>
      <c r="P66" s="316"/>
      <c r="Q66" s="317"/>
      <c r="R66" s="188">
        <f>IF(ISBLANK(Q66),0,S66*Q$1*$I66/Q66)</f>
        <v>0</v>
      </c>
      <c r="S66" s="125"/>
      <c r="T66" s="159"/>
      <c r="U66" s="228">
        <f>IF(ISBLANK(T66),0,V66*T$1*$I66/T66)</f>
        <v>0</v>
      </c>
      <c r="V66" s="196"/>
      <c r="W66" s="317"/>
      <c r="X66" s="228">
        <f>IF(ISBLANK(W66),0,Y66*W$1*$I66/W66)</f>
        <v>0</v>
      </c>
      <c r="Y66" s="125"/>
      <c r="Z66" s="159"/>
      <c r="AA66" s="228">
        <f>IF(ISBLANK(Z66),0,AB66*Z$1*$I66/Z66)</f>
        <v>0</v>
      </c>
      <c r="AB66" s="151"/>
      <c r="AC66" s="212"/>
      <c r="AD66" s="228">
        <f>IF(ISBLANK(AC66),0,AE66*AC$1*$I66/AC66)</f>
        <v>0</v>
      </c>
      <c r="AE66" s="316"/>
      <c r="AF66" s="195"/>
      <c r="AG66" s="228">
        <f>IF(ISBLANK(AF66),0,AH66*AF$1*$I66/AF66)</f>
        <v>0</v>
      </c>
      <c r="AH66" s="196"/>
      <c r="AI66" s="197"/>
      <c r="AJ66" s="228">
        <f>IF(ISBLANK(AI66),0,AK66*AI$1*$I66/AI66)</f>
        <v>0</v>
      </c>
      <c r="AK66" s="195"/>
      <c r="AL66" s="137"/>
      <c r="AM66" s="228">
        <f>IF(ISBLANK(AL66),0,AN66*AL$1*$I66/AL66)</f>
        <v>0</v>
      </c>
      <c r="AN66" s="139"/>
      <c r="AO66" s="137"/>
      <c r="AP66" s="228">
        <f>IF(ISBLANK(AO66),0,AQ66*AO$1*$I66/AO66)</f>
        <v>0</v>
      </c>
      <c r="AQ66" s="139"/>
      <c r="AR66" s="159"/>
      <c r="AS66" s="228">
        <f>IF(ISBLANK(AR66),0,AT66*AR$1*$I66/AR66)</f>
        <v>0</v>
      </c>
      <c r="AT66" s="125"/>
      <c r="AU66" s="159"/>
      <c r="AV66" s="228">
        <f>IF(ISBLANK(AU66),0,AW66*AU$1*$I66/AU66)</f>
        <v>0</v>
      </c>
      <c r="AW66" s="125"/>
      <c r="AX66" s="87"/>
      <c r="AY66" s="249">
        <f>IF(ISBLANK(AX66),0,AZ66*AX$1*$I66/AX66)</f>
        <v>0</v>
      </c>
      <c r="AZ66" s="250"/>
      <c r="BA66" s="125"/>
      <c r="BB66" s="228">
        <f>IF(ISBLANK(BA66),0,BC66*BA$1*$I66/BA66)</f>
        <v>0</v>
      </c>
      <c r="BC66" s="125"/>
      <c r="BD66" s="87"/>
      <c r="BE66" s="228">
        <f>IF(ISBLANK(BD66),0,BF66*BD$1*$I66/BD66)</f>
        <v>0</v>
      </c>
      <c r="BF66" s="89"/>
      <c r="BG66" s="90"/>
      <c r="BH66" s="228">
        <f>IF(ISBLANK(BG66),0,BI66*BG$1*$I66/BG66)</f>
        <v>0</v>
      </c>
      <c r="BI66" s="107"/>
      <c r="BJ66" s="90"/>
      <c r="BK66" s="228">
        <f>IF(ISBLANK(BJ66),0,BL66*BJ$1*$I66/BJ66)</f>
        <v>0</v>
      </c>
      <c r="BL66" s="90"/>
      <c r="BM66" s="248">
        <v>0.11225694444444445</v>
      </c>
      <c r="BN66" s="124">
        <f>IF(ISBLANK(BM66),0,BO66*BM$1*$I66/BM66)</f>
        <v>94.502010516548097</v>
      </c>
      <c r="BO66" s="89">
        <v>1</v>
      </c>
      <c r="BP66" s="87"/>
      <c r="BQ66" s="88"/>
      <c r="BR66" s="89"/>
      <c r="BS66" s="87"/>
      <c r="BT66" s="124">
        <f>IF(ISBLANK(BS66),0,BU66*BS$1*$I66/BS66)</f>
        <v>0</v>
      </c>
      <c r="BU66" s="89"/>
      <c r="BV66" s="87"/>
      <c r="BW66" s="124">
        <f>IF(ISBLANK(BV66),0,BX66*BV$1*$I66/BV66)</f>
        <v>0</v>
      </c>
      <c r="BX66" s="89"/>
      <c r="BY66" s="90"/>
      <c r="BZ66" s="124">
        <f>IF(ISBLANK(BY66),0,CA66*BY$1*$I66/BY66)</f>
        <v>0</v>
      </c>
      <c r="CA66" s="107"/>
      <c r="CB66" s="90"/>
      <c r="CC66" s="124">
        <f>IF(ISBLANK(CB66),0,CD66*CB$1*$I66/CB66)</f>
        <v>0</v>
      </c>
      <c r="CD66" s="107"/>
      <c r="CE66" s="90"/>
      <c r="CF66" s="124">
        <f>IF(ISBLANK(CE66),0,CG66*CE$1*$I66/CE66)</f>
        <v>0</v>
      </c>
      <c r="CG66" s="107"/>
      <c r="CH66" s="90"/>
      <c r="CI66" s="124">
        <f>IF(ISBLANK(CH66),0,CJ66*CH$1*$I66/CH66)</f>
        <v>0</v>
      </c>
      <c r="CJ66" s="107"/>
      <c r="CK66" s="90"/>
      <c r="CL66" s="124">
        <f>IF(ISBLANK(CK66),0,CM66*CK$1*$I66/CK66)</f>
        <v>0</v>
      </c>
      <c r="CM66" s="107"/>
      <c r="CN66" s="90"/>
      <c r="CO66" s="90"/>
      <c r="CP66" s="107"/>
      <c r="CQ66" s="87"/>
      <c r="CR66" s="124">
        <f>IF(ISBLANK(CQ66),0,CS66*CQ$1*$I66/CQ66)</f>
        <v>0</v>
      </c>
      <c r="CS66" s="89"/>
      <c r="CT66" s="87"/>
      <c r="CU66" s="124">
        <f>IF(ISBLANK(CT66),0,CV66*CT$1*$I66/CT66)</f>
        <v>0</v>
      </c>
      <c r="CV66" s="89"/>
      <c r="CW66" s="87"/>
      <c r="CX66" s="124">
        <f>IF(ISBLANK(CW66),0,CY66*CW$1*$I66/CW66)</f>
        <v>0</v>
      </c>
      <c r="CY66" s="89"/>
      <c r="CZ66" s="90"/>
      <c r="DA66" s="124">
        <f>IF(ISBLANK(CZ66),0,DB66*CZ$1*$I66/CZ66)</f>
        <v>0</v>
      </c>
      <c r="DB66" s="90"/>
      <c r="DC66" s="87"/>
      <c r="DD66" s="124">
        <f>IF(ISBLANK(DC66),0,DE66*DC$1*$I66/DC66)</f>
        <v>0</v>
      </c>
      <c r="DE66" s="89"/>
      <c r="DF66" s="87"/>
      <c r="DG66" s="124">
        <f>IF(ISBLANK(DF66),0,DH66*DF$1*$I66/DF66)</f>
        <v>0</v>
      </c>
      <c r="DH66" s="89"/>
      <c r="DI66" s="87"/>
      <c r="DJ66" s="124">
        <f>IF(ISBLANK(DI66),0,DK66*DI$1*$I66/DI66)</f>
        <v>0</v>
      </c>
      <c r="DK66" s="89"/>
      <c r="DL66" s="248">
        <v>0.12622685185185187</v>
      </c>
      <c r="DM66" s="124">
        <f>IF(ISBLANK(DL66),0,DN66*DL$1*$I66/DL66)</f>
        <v>108.19576379974326</v>
      </c>
      <c r="DN66" s="89">
        <v>1</v>
      </c>
      <c r="DO66" s="248"/>
      <c r="DP66" s="124">
        <f>IF(ISBLANK(DO66),0,DQ66*DO$1*$I66/DO66)</f>
        <v>0</v>
      </c>
      <c r="DQ66" s="89"/>
      <c r="DR66" s="87"/>
      <c r="DS66" s="312">
        <f>IF(ISBLANK(DR66),0,DT66*DR$1*$I66/DR66)</f>
        <v>0</v>
      </c>
      <c r="DT66" s="89"/>
      <c r="DU66" s="87"/>
      <c r="DV66" s="312">
        <f>IF(ISBLANK(DU66),0,DW66*DU$1*$I66/DU66)</f>
        <v>0</v>
      </c>
      <c r="DW66" s="89"/>
      <c r="DX66" s="90"/>
      <c r="DY66" s="124">
        <f>IF(ISBLANK(DX66),0,DZ66*DX$1*$I66/DX66)</f>
        <v>0</v>
      </c>
      <c r="DZ66" s="107"/>
      <c r="EA66" s="87"/>
      <c r="EB66" s="124">
        <f>IF(ISBLANK(EA66),0,EC66*EA$1*$I66/EA66)</f>
        <v>0</v>
      </c>
      <c r="EC66" s="89"/>
      <c r="ED66" s="87"/>
      <c r="EE66" s="124">
        <f>IF(ISBLANK(ED66),0,EF66*ED$1*$I66/ED66)</f>
        <v>0</v>
      </c>
      <c r="EF66" s="89"/>
      <c r="EG66" s="91"/>
      <c r="EH66" s="124">
        <f>IF(ISBLANK(EG66),0,EI66*EG$1*$I66/EG66)</f>
        <v>0</v>
      </c>
      <c r="EI66" s="93"/>
      <c r="EJ66" s="91"/>
      <c r="EK66" s="124">
        <f>IF(ISBLANK(EJ66),0,EL66*EJ$1*$I66/EJ66)</f>
        <v>0</v>
      </c>
      <c r="EL66" s="93"/>
      <c r="EM66" s="91"/>
      <c r="EN66" s="124">
        <f>IF(ISBLANK(EM66),0,EO66*EM$1*$I66/EM66)</f>
        <v>0</v>
      </c>
      <c r="EO66" s="93"/>
      <c r="EP66" s="25"/>
      <c r="EQ66" s="25"/>
      <c r="ER66" s="26"/>
      <c r="ES66" s="26"/>
      <c r="ET66" s="26"/>
      <c r="EU66" s="26"/>
      <c r="EV66" s="26"/>
      <c r="EW66" s="26"/>
      <c r="EX66" s="26"/>
      <c r="EY66" s="26"/>
      <c r="EZ66" s="26"/>
      <c r="FA66" s="26"/>
      <c r="FB66" s="26"/>
      <c r="FC66" s="26"/>
    </row>
    <row r="67" spans="1:159" s="27" customFormat="1" ht="14.25" customHeight="1" x14ac:dyDescent="0.15">
      <c r="A67" s="324">
        <f>RANK(E67,E$4:E$235,0)</f>
        <v>64</v>
      </c>
      <c r="B67" s="24" t="s">
        <v>279</v>
      </c>
      <c r="C67" s="222" t="s">
        <v>224</v>
      </c>
      <c r="D67" s="241">
        <f>SUM(M67,P67,S67,V67,Y67,AB67,AE67,AH67,AK67,AN67,BC67,BF67,BL67,BO67,BR67,BU67,CA67,CP67,AT67,AW67,AQ67,AZ67,BI67,BX67,CD67,CG67,CJ67,CM67,DB67,DE67,DH67,DK67,DN67,CY67,CV67,CS67,DT67,DW67,DZ67,EC67,EF67,EI67,EL67,EO67)</f>
        <v>2</v>
      </c>
      <c r="E67" s="234">
        <f>SUM(L67,O67,R67,U67,X67,AA67,AD67,AG67,AJ67,AM67,BB67,BE67,BK67,BN67,BQ67,AS67,AV67,AP67,AY67,BH67,BZ67,BT67,BW67,CC67,CF67,CI67,CL67,CO67,DA67,DD67,DG67,DJ67,DM67,CX67,CU67,CR67,DP67,DS67,DV67,DY67,EB67,EE67,EH67,EK67,EN67)</f>
        <v>200.41432376442734</v>
      </c>
      <c r="F67" s="110" t="s">
        <v>478</v>
      </c>
      <c r="G67" s="20" t="s">
        <v>10</v>
      </c>
      <c r="H67" s="110" t="s">
        <v>97</v>
      </c>
      <c r="I67" s="116">
        <f>VLOOKUP(CONCATENATE(G67,H67),Tableau1[],2, FALSE)</f>
        <v>100</v>
      </c>
      <c r="J67" s="183"/>
      <c r="K67" s="132"/>
      <c r="L67" s="228">
        <f>IF(ISBLANK(K67),0,M67*K$1*$I67/K67)</f>
        <v>0</v>
      </c>
      <c r="M67" s="108"/>
      <c r="N67" s="109"/>
      <c r="O67" s="228">
        <f>IF(ISBLANK(N67),0,P67*N$1*$I67/N67)</f>
        <v>0</v>
      </c>
      <c r="P67" s="114"/>
      <c r="Q67" s="109"/>
      <c r="R67" s="188">
        <f>IF(ISBLANK(Q67),0,S67*Q$1*$I67/Q67)</f>
        <v>0</v>
      </c>
      <c r="S67" s="109"/>
      <c r="T67" s="115"/>
      <c r="U67" s="228">
        <f>IF(ISBLANK(T67),0,V67*T$1*$I67/T67)</f>
        <v>0</v>
      </c>
      <c r="V67" s="114"/>
      <c r="W67" s="109"/>
      <c r="X67" s="228">
        <f>IF(ISBLANK(W67),0,Y67*W$1*$I67/W67)</f>
        <v>0</v>
      </c>
      <c r="Y67" s="109"/>
      <c r="Z67" s="153"/>
      <c r="AA67" s="228">
        <f>IF(ISBLANK(Z67),0,AB67*Z$1*$I67/Z67)</f>
        <v>0</v>
      </c>
      <c r="AB67" s="114"/>
      <c r="AC67" s="212"/>
      <c r="AD67" s="228">
        <f>IF(ISBLANK(AC67),0,AE67*AC$1*$I67/AC67)</f>
        <v>0</v>
      </c>
      <c r="AE67" s="114"/>
      <c r="AF67" s="152"/>
      <c r="AG67" s="228">
        <f>IF(ISBLANK(AF67),0,AH67*AF$1*$I67/AF67)</f>
        <v>0</v>
      </c>
      <c r="AH67" s="114"/>
      <c r="AI67" s="128"/>
      <c r="AJ67" s="228">
        <f>IF(ISBLANK(AI67),0,AK67*AI$1*$I67/AI67)</f>
        <v>0</v>
      </c>
      <c r="AK67" s="94"/>
      <c r="AL67" s="91"/>
      <c r="AM67" s="228">
        <f>IF(ISBLANK(AL67),0,AN67*AL$1*$I67/AL67)</f>
        <v>0</v>
      </c>
      <c r="AN67" s="93"/>
      <c r="AO67" s="91"/>
      <c r="AP67" s="228">
        <f>IF(ISBLANK(AO67),0,AQ67*AO$1*$I67/AO67)</f>
        <v>0</v>
      </c>
      <c r="AQ67" s="93"/>
      <c r="AR67" s="128"/>
      <c r="AS67" s="228">
        <f>IF(ISBLANK(AR67),0,AT67*AR$1*$I67/AR67)</f>
        <v>0</v>
      </c>
      <c r="AT67" s="94"/>
      <c r="AU67" s="128"/>
      <c r="AV67" s="228">
        <f>IF(ISBLANK(AU67),0,AW67*AU$1*$I67/AU67)</f>
        <v>0</v>
      </c>
      <c r="AW67" s="94"/>
      <c r="AX67" s="87"/>
      <c r="AY67" s="249">
        <f>IF(ISBLANK(AX67),0,AZ67*AX$1*$I67/AX67)</f>
        <v>0</v>
      </c>
      <c r="AZ67" s="250"/>
      <c r="BA67" s="94"/>
      <c r="BB67" s="228">
        <f>IF(ISBLANK(BA67),0,BC67*BA$1*$I67/BA67)</f>
        <v>0</v>
      </c>
      <c r="BC67" s="94"/>
      <c r="BD67" s="143"/>
      <c r="BE67" s="228">
        <f>IF(ISBLANK(BD67),0,BF67*BD$1*$I67/BD67)</f>
        <v>0</v>
      </c>
      <c r="BF67" s="144"/>
      <c r="BG67" s="131"/>
      <c r="BH67" s="228">
        <f>IF(ISBLANK(BG67),0,BI67*BG$1*$I67/BG67)</f>
        <v>0</v>
      </c>
      <c r="BI67" s="108"/>
      <c r="BJ67" s="131"/>
      <c r="BK67" s="228">
        <f>IF(ISBLANK(BJ67),0,BL67*BJ$1*$I67/BJ67)</f>
        <v>0</v>
      </c>
      <c r="BL67" s="94"/>
      <c r="BM67" s="95"/>
      <c r="BN67" s="124">
        <f>IF(ISBLANK(BM67),0,BO67*BM$1*$I67/BM67)</f>
        <v>0</v>
      </c>
      <c r="BO67" s="93"/>
      <c r="BP67" s="95"/>
      <c r="BQ67" s="92"/>
      <c r="BR67" s="93"/>
      <c r="BS67" s="169"/>
      <c r="BT67" s="124">
        <f>IF(ISBLANK(BS67),0,BU67*BS$1*$I67/BS67)</f>
        <v>0</v>
      </c>
      <c r="BU67" s="93"/>
      <c r="BV67" s="169"/>
      <c r="BW67" s="124">
        <f>IF(ISBLANK(BV67),0,BX67*BV$1*$I67/BV67)</f>
        <v>0</v>
      </c>
      <c r="BX67" s="93"/>
      <c r="BY67" s="94"/>
      <c r="BZ67" s="124">
        <f>IF(ISBLANK(BY67),0,CA67*BY$1*$I67/BY67)</f>
        <v>0</v>
      </c>
      <c r="CA67" s="108"/>
      <c r="CB67" s="94"/>
      <c r="CC67" s="124">
        <f>IF(ISBLANK(CB67),0,CD67*CB$1*$I67/CB67)</f>
        <v>0</v>
      </c>
      <c r="CD67" s="108"/>
      <c r="CE67" s="94"/>
      <c r="CF67" s="124">
        <f>IF(ISBLANK(CE67),0,CG67*CE$1*$I67/CE67)</f>
        <v>0</v>
      </c>
      <c r="CG67" s="108"/>
      <c r="CH67" s="94"/>
      <c r="CI67" s="124">
        <f>IF(ISBLANK(CH67),0,CJ67*CH$1*$I67/CH67)</f>
        <v>0</v>
      </c>
      <c r="CJ67" s="108"/>
      <c r="CK67" s="94"/>
      <c r="CL67" s="124">
        <f>IF(ISBLANK(CK67),0,CM67*CK$1*$I67/CK67)</f>
        <v>0</v>
      </c>
      <c r="CM67" s="108"/>
      <c r="CN67" s="94"/>
      <c r="CO67" s="94"/>
      <c r="CP67" s="108"/>
      <c r="CQ67" s="91"/>
      <c r="CR67" s="124">
        <f>IF(ISBLANK(CQ67),0,CS67*CQ$1*$I67/CQ67)</f>
        <v>0</v>
      </c>
      <c r="CS67" s="93"/>
      <c r="CT67" s="91"/>
      <c r="CU67" s="124">
        <f>IF(ISBLANK(CT67),0,CV67*CT$1*$I67/CT67)</f>
        <v>0</v>
      </c>
      <c r="CV67" s="93"/>
      <c r="CW67" s="91"/>
      <c r="CX67" s="124">
        <f>IF(ISBLANK(CW67),0,CY67*CW$1*$I67/CW67)</f>
        <v>0</v>
      </c>
      <c r="CY67" s="93"/>
      <c r="CZ67" s="90"/>
      <c r="DA67" s="124">
        <f>IF(ISBLANK(CZ67),0,DB67*CZ$1*$I67/CZ67)</f>
        <v>0</v>
      </c>
      <c r="DB67" s="90"/>
      <c r="DC67" s="87"/>
      <c r="DD67" s="124">
        <f>IF(ISBLANK(DC67),0,DE67*DC$1*$I67/DC67)</f>
        <v>0</v>
      </c>
      <c r="DE67" s="89"/>
      <c r="DF67" s="87"/>
      <c r="DG67" s="124">
        <f>IF(ISBLANK(DF67),0,DH67*DF$1*$I67/DF67)</f>
        <v>0</v>
      </c>
      <c r="DH67" s="89"/>
      <c r="DI67" s="87"/>
      <c r="DJ67" s="124">
        <f>IF(ISBLANK(DI67),0,DK67*DI$1*$I67/DI67)</f>
        <v>0</v>
      </c>
      <c r="DK67" s="89"/>
      <c r="DL67" s="87"/>
      <c r="DM67" s="124">
        <f>IF(ISBLANK(DL67),0,DN67*DL$1*$I67/DL67)</f>
        <v>0</v>
      </c>
      <c r="DN67" s="89"/>
      <c r="DO67" s="87"/>
      <c r="DP67" s="124">
        <f>IF(ISBLANK(DO67),0,DQ67*DO$1*$I67/DO67)</f>
        <v>0</v>
      </c>
      <c r="DQ67" s="89"/>
      <c r="DR67" s="87"/>
      <c r="DS67" s="312">
        <f>IF(ISBLANK(DR67),0,DT67*DR$1*$I67/DR67)</f>
        <v>0</v>
      </c>
      <c r="DT67" s="89"/>
      <c r="DU67" s="87"/>
      <c r="DV67" s="312">
        <f>IF(ISBLANK(DU67),0,DW67*DU$1*$I67/DU67)</f>
        <v>0</v>
      </c>
      <c r="DW67" s="89"/>
      <c r="DX67" s="90"/>
      <c r="DY67" s="124">
        <f>IF(ISBLANK(DX67),0,DZ67*DX$1*$I67/DX67)</f>
        <v>0</v>
      </c>
      <c r="DZ67" s="107"/>
      <c r="EA67" s="87"/>
      <c r="EB67" s="124">
        <f>IF(ISBLANK(EA67),0,EC67*EA$1*$I67/EA67)</f>
        <v>0</v>
      </c>
      <c r="EC67" s="89"/>
      <c r="ED67" s="87"/>
      <c r="EE67" s="124">
        <f>IF(ISBLANK(ED67),0,EF67*ED$1*$I67/ED67)</f>
        <v>0</v>
      </c>
      <c r="EF67" s="89"/>
      <c r="EG67" s="248">
        <v>0.19554398148148147</v>
      </c>
      <c r="EH67" s="124">
        <f>IF(ISBLANK(EG67),0,EI67*EG$1*$I67/EG67)</f>
        <v>200.41432376442734</v>
      </c>
      <c r="EI67" s="89">
        <v>2</v>
      </c>
      <c r="EJ67" s="87"/>
      <c r="EK67" s="124">
        <f>IF(ISBLANK(EJ67),0,EL67*EJ$1*$I67/EJ67)</f>
        <v>0</v>
      </c>
      <c r="EL67" s="89"/>
      <c r="EM67" s="87"/>
      <c r="EN67" s="124">
        <f>IF(ISBLANK(EM67),0,EO67*EM$1*$I67/EM67)</f>
        <v>0</v>
      </c>
      <c r="EO67" s="89"/>
      <c r="EP67" s="25"/>
      <c r="EQ67" s="25"/>
      <c r="ER67" s="26"/>
      <c r="ES67" s="26"/>
      <c r="ET67" s="26"/>
      <c r="EU67" s="26"/>
      <c r="EV67" s="26"/>
      <c r="EW67" s="26"/>
      <c r="EX67" s="26"/>
      <c r="EY67" s="26"/>
      <c r="EZ67" s="26"/>
      <c r="FA67" s="26"/>
      <c r="FB67" s="26"/>
      <c r="FC67" s="26"/>
    </row>
    <row r="68" spans="1:159" s="27" customFormat="1" ht="14.25" customHeight="1" x14ac:dyDescent="0.15">
      <c r="A68" s="324">
        <f>RANK(E68,E$4:E$235,0)</f>
        <v>65</v>
      </c>
      <c r="B68" s="24" t="s">
        <v>414</v>
      </c>
      <c r="C68" s="222" t="s">
        <v>215</v>
      </c>
      <c r="D68" s="241">
        <f>SUM(M68,P68,S68,V68,Y68,AB68,AE68,AH68,AK68,AN68,BC68,BF68,BL68,BO68,BR68,BU68,CA68,CP68,AT68,AW68,AQ68,AZ68,BI68,BX68,CD68,CG68,CJ68,CM68,DB68,DE68,DH68,DK68,DN68,CY68,CV68,CS68,DT68,DW68,DZ68,EC68,EF68,EI68,EL68,EO68)</f>
        <v>2</v>
      </c>
      <c r="E68" s="234">
        <f>SUM(L68,O68,R68,U68,X68,AA68,AD68,AG68,AJ68,AM68,BB68,BE68,BK68,BN68,BQ68,AS68,AV68,AP68,AY68,BH68,BZ68,BT68,BW68,CC68,CF68,CI68,CL68,CO68,DA68,DD68,DG68,DJ68,DM68,CX68,CU68,CR68,DP68,DS68,DV68,DY68,EB68,EE68,EH68,EK68,EN68)</f>
        <v>198.99266598669192</v>
      </c>
      <c r="F68" s="110" t="s">
        <v>593</v>
      </c>
      <c r="G68" s="20" t="s">
        <v>16</v>
      </c>
      <c r="H68" s="110" t="s">
        <v>97</v>
      </c>
      <c r="I68" s="116">
        <f>VLOOKUP(CONCATENATE(G68,H68),Tableau1[],2, FALSE)</f>
        <v>121</v>
      </c>
      <c r="J68" s="183"/>
      <c r="K68" s="132"/>
      <c r="L68" s="228">
        <f>IF(ISBLANK(K68),0,M68*K$1*$I68/K68)</f>
        <v>0</v>
      </c>
      <c r="M68" s="108"/>
      <c r="N68" s="94"/>
      <c r="O68" s="228">
        <f>IF(ISBLANK(N68),0,P68*N$1*$I68/N68)</f>
        <v>0</v>
      </c>
      <c r="P68" s="108"/>
      <c r="Q68" s="94"/>
      <c r="R68" s="188">
        <f>IF(ISBLANK(Q68),0,S68*Q$1*$I68/Q68)</f>
        <v>0</v>
      </c>
      <c r="S68" s="94"/>
      <c r="T68" s="120"/>
      <c r="U68" s="228">
        <f>IF(ISBLANK(T68),0,V68*T$1*$I68/T68)</f>
        <v>0</v>
      </c>
      <c r="V68" s="108"/>
      <c r="W68" s="94"/>
      <c r="X68" s="228">
        <f>IF(ISBLANK(W68),0,Y68*W$1*$I68/W68)</f>
        <v>0</v>
      </c>
      <c r="Y68" s="94"/>
      <c r="Z68" s="154"/>
      <c r="AA68" s="228">
        <f>IF(ISBLANK(Z68),0,AB68*Z$1*$I68/Z68)</f>
        <v>0</v>
      </c>
      <c r="AB68" s="108"/>
      <c r="AC68" s="212"/>
      <c r="AD68" s="228">
        <f>IF(ISBLANK(AC68),0,AE68*AC$1*$I68/AC68)</f>
        <v>0</v>
      </c>
      <c r="AE68" s="108"/>
      <c r="AF68" s="207"/>
      <c r="AG68" s="228">
        <f>IF(ISBLANK(AF68),0,AH68*AF$1*$I68/AF68)</f>
        <v>0</v>
      </c>
      <c r="AH68" s="108"/>
      <c r="AI68" s="128"/>
      <c r="AJ68" s="228">
        <f>IF(ISBLANK(AI68),0,AK68*AI$1*$I68/AI68)</f>
        <v>0</v>
      </c>
      <c r="AK68" s="94"/>
      <c r="AL68" s="91"/>
      <c r="AM68" s="228">
        <f>IF(ISBLANK(AL68),0,AN68*AL$1*$I68/AL68)</f>
        <v>0</v>
      </c>
      <c r="AN68" s="93"/>
      <c r="AO68" s="91"/>
      <c r="AP68" s="228">
        <f>IF(ISBLANK(AO68),0,AQ68*AO$1*$I68/AO68)</f>
        <v>0</v>
      </c>
      <c r="AQ68" s="93"/>
      <c r="AR68" s="128"/>
      <c r="AS68" s="228">
        <f>IF(ISBLANK(AR68),0,AT68*AR$1*$I68/AR68)</f>
        <v>0</v>
      </c>
      <c r="AT68" s="94"/>
      <c r="AU68" s="128"/>
      <c r="AV68" s="228">
        <f>IF(ISBLANK(AU68),0,AW68*AU$1*$I68/AU68)</f>
        <v>0</v>
      </c>
      <c r="AW68" s="94"/>
      <c r="AX68" s="91"/>
      <c r="AY68" s="249">
        <f>IF(ISBLANK(AX68),0,AZ68*AX$1*$I68/AX68)</f>
        <v>0</v>
      </c>
      <c r="AZ68" s="250"/>
      <c r="BA68" s="94"/>
      <c r="BB68" s="228">
        <f>IF(ISBLANK(BA68),0,BC68*BA$1*$I68/BA68)</f>
        <v>0</v>
      </c>
      <c r="BC68" s="94"/>
      <c r="BD68" s="95"/>
      <c r="BE68" s="228">
        <f>IF(ISBLANK(BD68),0,BF68*BD$1*$I68/BD68)</f>
        <v>0</v>
      </c>
      <c r="BF68" s="93"/>
      <c r="BG68" s="94"/>
      <c r="BH68" s="228">
        <f>IF(ISBLANK(BG68),0,BI68*BG$1*$I68/BG68)</f>
        <v>0</v>
      </c>
      <c r="BI68" s="108"/>
      <c r="BJ68" s="94"/>
      <c r="BK68" s="228">
        <f>IF(ISBLANK(BJ68),0,BL68*BJ$1*$I68/BJ68)</f>
        <v>0</v>
      </c>
      <c r="BL68" s="94"/>
      <c r="BM68" s="91"/>
      <c r="BN68" s="124">
        <f>IF(ISBLANK(BM68),0,BO68*BM$1*$I68/BM68)</f>
        <v>0</v>
      </c>
      <c r="BO68" s="93"/>
      <c r="BP68" s="91"/>
      <c r="BQ68" s="92"/>
      <c r="BR68" s="93"/>
      <c r="BS68" s="95"/>
      <c r="BT68" s="124">
        <f>IF(ISBLANK(BS68),0,BU68*BS$1*$I68/BS68)</f>
        <v>0</v>
      </c>
      <c r="BU68" s="93"/>
      <c r="BV68" s="95"/>
      <c r="BW68" s="124">
        <f>IF(ISBLANK(BV68),0,BX68*BV$1*$I68/BV68)</f>
        <v>0</v>
      </c>
      <c r="BX68" s="93"/>
      <c r="BY68" s="94"/>
      <c r="BZ68" s="124">
        <f>IF(ISBLANK(BY68),0,CA68*BY$1*$I68/BY68)</f>
        <v>0</v>
      </c>
      <c r="CA68" s="108"/>
      <c r="CB68" s="94"/>
      <c r="CC68" s="124">
        <f>IF(ISBLANK(CB68),0,CD68*CB$1*$I68/CB68)</f>
        <v>0</v>
      </c>
      <c r="CD68" s="108"/>
      <c r="CE68" s="94"/>
      <c r="CF68" s="124">
        <f>IF(ISBLANK(CE68),0,CG68*CE$1*$I68/CE68)</f>
        <v>0</v>
      </c>
      <c r="CG68" s="108"/>
      <c r="CH68" s="94"/>
      <c r="CI68" s="124">
        <f>IF(ISBLANK(CH68),0,CJ68*CH$1*$I68/CH68)</f>
        <v>0</v>
      </c>
      <c r="CJ68" s="108"/>
      <c r="CK68" s="94"/>
      <c r="CL68" s="124">
        <f>IF(ISBLANK(CK68),0,CM68*CK$1*$I68/CK68)</f>
        <v>0</v>
      </c>
      <c r="CM68" s="108"/>
      <c r="CN68" s="94"/>
      <c r="CO68" s="94"/>
      <c r="CP68" s="108"/>
      <c r="CQ68" s="91"/>
      <c r="CR68" s="124">
        <f>IF(ISBLANK(CQ68),0,CS68*CQ$1*$I68/CQ68)</f>
        <v>0</v>
      </c>
      <c r="CS68" s="93"/>
      <c r="CT68" s="91"/>
      <c r="CU68" s="124">
        <f>IF(ISBLANK(CT68),0,CV68*CT$1*$I68/CT68)</f>
        <v>0</v>
      </c>
      <c r="CV68" s="93"/>
      <c r="CW68" s="91"/>
      <c r="CX68" s="124">
        <f>IF(ISBLANK(CW68),0,CY68*CW$1*$I68/CW68)</f>
        <v>0</v>
      </c>
      <c r="CY68" s="93"/>
      <c r="CZ68" s="94"/>
      <c r="DA68" s="124">
        <f>IF(ISBLANK(CZ68),0,DB68*CZ$1*$I68/CZ68)</f>
        <v>0</v>
      </c>
      <c r="DB68" s="94"/>
      <c r="DC68" s="95"/>
      <c r="DD68" s="124">
        <f>IF(ISBLANK(DC68),0,DE68*DC$1*$I68/DC68)</f>
        <v>0</v>
      </c>
      <c r="DE68" s="93"/>
      <c r="DF68" s="95"/>
      <c r="DG68" s="124">
        <f>IF(ISBLANK(DF68),0,DH68*DF$1*$I68/DF68)</f>
        <v>0</v>
      </c>
      <c r="DH68" s="93"/>
      <c r="DI68" s="91"/>
      <c r="DJ68" s="124">
        <f>IF(ISBLANK(DI68),0,DK68*DI$1*$I68/DI68)</f>
        <v>0</v>
      </c>
      <c r="DK68" s="93"/>
      <c r="DL68" s="91"/>
      <c r="DM68" s="124">
        <f>IF(ISBLANK(DL68),0,DN68*DL$1*$I68/DL68)</f>
        <v>0</v>
      </c>
      <c r="DN68" s="93"/>
      <c r="DO68" s="91"/>
      <c r="DP68" s="124">
        <f>IF(ISBLANK(DO68),0,DQ68*DO$1*$I68/DO68)</f>
        <v>0</v>
      </c>
      <c r="DQ68" s="93"/>
      <c r="DR68" s="91"/>
      <c r="DS68" s="312">
        <f>IF(ISBLANK(DR68),0,DT68*DR$1*$I68/DR68)</f>
        <v>0</v>
      </c>
      <c r="DT68" s="93"/>
      <c r="DU68" s="91"/>
      <c r="DV68" s="312">
        <f>IF(ISBLANK(DU68),0,DW68*DU$1*$I68/DU68)</f>
        <v>0</v>
      </c>
      <c r="DW68" s="93"/>
      <c r="DX68" s="94"/>
      <c r="DY68" s="124">
        <f>IF(ISBLANK(DX68),0,DZ68*DX$1*$I68/DX68)</f>
        <v>0</v>
      </c>
      <c r="DZ68" s="108"/>
      <c r="EA68" s="91"/>
      <c r="EB68" s="124">
        <f>IF(ISBLANK(EA68),0,EC68*EA$1*$I68/EA68)</f>
        <v>0</v>
      </c>
      <c r="EC68" s="93"/>
      <c r="ED68" s="91"/>
      <c r="EE68" s="124">
        <f>IF(ISBLANK(ED68),0,EF68*ED$1*$I68/ED68)</f>
        <v>0</v>
      </c>
      <c r="EF68" s="93"/>
      <c r="EG68" s="91">
        <v>0.23829861111111109</v>
      </c>
      <c r="EH68" s="124">
        <f>IF(ISBLANK(EG68),0,EI68*EG$1*$I68/EG68)</f>
        <v>198.99266598669192</v>
      </c>
      <c r="EI68" s="93">
        <v>2</v>
      </c>
      <c r="EJ68" s="91"/>
      <c r="EK68" s="124">
        <f>IF(ISBLANK(EJ68),0,EL68*EJ$1*$I68/EJ68)</f>
        <v>0</v>
      </c>
      <c r="EL68" s="93"/>
      <c r="EM68" s="91"/>
      <c r="EN68" s="124">
        <f>IF(ISBLANK(EM68),0,EO68*EM$1*$I68/EM68)</f>
        <v>0</v>
      </c>
      <c r="EO68" s="93"/>
      <c r="EP68" s="25"/>
      <c r="EQ68" s="25"/>
      <c r="ER68" s="26"/>
      <c r="ES68" s="26"/>
      <c r="ET68" s="26"/>
      <c r="EU68" s="26"/>
      <c r="EV68" s="26"/>
      <c r="EW68" s="26"/>
      <c r="EX68" s="26"/>
      <c r="EY68" s="26"/>
      <c r="EZ68" s="26"/>
      <c r="FA68" s="26"/>
      <c r="FB68" s="26"/>
      <c r="FC68" s="26"/>
    </row>
    <row r="69" spans="1:159" s="27" customFormat="1" ht="14.25" customHeight="1" x14ac:dyDescent="0.15">
      <c r="A69" s="324">
        <f>RANK(E69,E$4:E$235,0)</f>
        <v>66</v>
      </c>
      <c r="B69" s="24" t="s">
        <v>223</v>
      </c>
      <c r="C69" s="222" t="s">
        <v>224</v>
      </c>
      <c r="D69" s="241">
        <f>SUM(M69,P69,S69,V69,Y69,AB69,AE69,AH69,AK69,AN69,BC69,BF69,BL69,BO69,BR69,BU69,CA69,CP69,AT69,AW69,AQ69,AZ69,BI69,BX69,CD69,CG69,CJ69,CM69,DB69,DE69,DH69,DK69,DN69,CY69,CV69,CS69,DT69,DW69,DZ69,EC69,EF69,EI69,EL69,EO69)</f>
        <v>2</v>
      </c>
      <c r="E69" s="234">
        <f>SUM(L69,O69,R69,U69,X69,AA69,AD69,AG69,AJ69,AM69,BB69,BE69,BK69,BN69,BQ69,AS69,AV69,AP69,AY69,BH69,BZ69,BT69,BW69,CC69,CF69,CI69,CL69,CO69,DA69,DD69,DG69,DJ69,DM69,CX69,CU69,CR69,DP69,DS69,DV69,DY69,EB69,EE69,EH69,EK69,EN69)</f>
        <v>198.85940196888538</v>
      </c>
      <c r="F69" s="142" t="s">
        <v>439</v>
      </c>
      <c r="G69" s="123" t="s">
        <v>9</v>
      </c>
      <c r="H69" s="142" t="s">
        <v>97</v>
      </c>
      <c r="I69" s="116">
        <f>VLOOKUP(CONCATENATE(G69,H69),Tableau1[],2, FALSE)</f>
        <v>100</v>
      </c>
      <c r="J69" s="182"/>
      <c r="K69" s="125"/>
      <c r="L69" s="228">
        <f>IF(ISBLANK(K69),0,M69*K$1*$I69/K69)</f>
        <v>0</v>
      </c>
      <c r="M69" s="149"/>
      <c r="N69" s="125"/>
      <c r="O69" s="228">
        <f>IF(ISBLANK(N69),0,P69*N$1*$I69/N69)</f>
        <v>0</v>
      </c>
      <c r="P69" s="149"/>
      <c r="Q69" s="125"/>
      <c r="R69" s="188">
        <f>IF(ISBLANK(Q69),0,S69*Q$1*$I69/Q69)</f>
        <v>0</v>
      </c>
      <c r="S69" s="94"/>
      <c r="T69" s="120"/>
      <c r="U69" s="228">
        <f>IF(ISBLANK(T69),0,V69*T$1*$I69/T69)</f>
        <v>0</v>
      </c>
      <c r="V69" s="149"/>
      <c r="W69" s="125"/>
      <c r="X69" s="228">
        <f>IF(ISBLANK(W69),0,Y69*W$1*$I69/W69)</f>
        <v>0</v>
      </c>
      <c r="Y69" s="94"/>
      <c r="Z69" s="159"/>
      <c r="AA69" s="228">
        <f>IF(ISBLANK(Z69),0,AB69*Z$1*$I69/Z69)</f>
        <v>0</v>
      </c>
      <c r="AB69" s="149"/>
      <c r="AC69" s="212">
        <v>6.5057870370370363E-2</v>
      </c>
      <c r="AD69" s="228">
        <f>IF(ISBLANK(AC69),0,AE69*AC$1*$I69/AC69)</f>
        <v>98.754669987546706</v>
      </c>
      <c r="AE69" s="149">
        <v>1</v>
      </c>
      <c r="AF69" s="125"/>
      <c r="AG69" s="228">
        <f>IF(ISBLANK(AF69),0,AH69*AF$1*$I69/AF69)</f>
        <v>0</v>
      </c>
      <c r="AH69" s="149"/>
      <c r="AI69" s="129"/>
      <c r="AJ69" s="228">
        <f>IF(ISBLANK(AI69),0,AK69*AI$1*$I69/AI69)</f>
        <v>0</v>
      </c>
      <c r="AK69" s="90"/>
      <c r="AL69" s="137"/>
      <c r="AM69" s="228">
        <f>IF(ISBLANK(AL69),0,AN69*AL$1*$I69/AL69)</f>
        <v>0</v>
      </c>
      <c r="AN69" s="139"/>
      <c r="AO69" s="137"/>
      <c r="AP69" s="228">
        <f>IF(ISBLANK(AO69),0,AQ69*AO$1*$I69/AO69)</f>
        <v>0</v>
      </c>
      <c r="AQ69" s="139"/>
      <c r="AR69" s="159"/>
      <c r="AS69" s="228">
        <f>IF(ISBLANK(AR69),0,AT69*AR$1*$I69/AR69)</f>
        <v>0</v>
      </c>
      <c r="AT69" s="125"/>
      <c r="AU69" s="159"/>
      <c r="AV69" s="228">
        <f>IF(ISBLANK(AU69),0,AW69*AU$1*$I69/AU69)</f>
        <v>0</v>
      </c>
      <c r="AW69" s="125"/>
      <c r="AX69" s="87"/>
      <c r="AY69" s="249">
        <f>IF(ISBLANK(AX69),0,AZ69*AX$1*$I69/AX69)</f>
        <v>0</v>
      </c>
      <c r="AZ69" s="250"/>
      <c r="BA69" s="125"/>
      <c r="BB69" s="228">
        <f>IF(ISBLANK(BA69),0,BC69*BA$1*$I69/BA69)</f>
        <v>0</v>
      </c>
      <c r="BC69" s="125"/>
      <c r="BD69" s="248">
        <v>0.1215625</v>
      </c>
      <c r="BE69" s="228">
        <f>IF(ISBLANK(BD69),0,BF69*BD$1*$I69/BD69)</f>
        <v>100.10473198133867</v>
      </c>
      <c r="BF69" s="89">
        <v>1</v>
      </c>
      <c r="BG69" s="90"/>
      <c r="BH69" s="228">
        <f>IF(ISBLANK(BG69),0,BI69*BG$1*$I69/BG69)</f>
        <v>0</v>
      </c>
      <c r="BI69" s="107"/>
      <c r="BJ69" s="90"/>
      <c r="BK69" s="228">
        <f>IF(ISBLANK(BJ69),0,BL69*BJ$1*$I69/BJ69)</f>
        <v>0</v>
      </c>
      <c r="BL69" s="90"/>
      <c r="BM69" s="87"/>
      <c r="BN69" s="124">
        <f>IF(ISBLANK(BM69),0,BO69*BM$1*$I69/BM69)</f>
        <v>0</v>
      </c>
      <c r="BO69" s="89"/>
      <c r="BP69" s="87"/>
      <c r="BQ69" s="88"/>
      <c r="BR69" s="89"/>
      <c r="BS69" s="87"/>
      <c r="BT69" s="124">
        <f>IF(ISBLANK(BS69),0,BU69*BS$1*$I69/BS69)</f>
        <v>0</v>
      </c>
      <c r="BU69" s="89"/>
      <c r="BV69" s="87"/>
      <c r="BW69" s="124">
        <f>IF(ISBLANK(BV69),0,BX69*BV$1*$I69/BV69)</f>
        <v>0</v>
      </c>
      <c r="BX69" s="89"/>
      <c r="BY69" s="90"/>
      <c r="BZ69" s="124">
        <f>IF(ISBLANK(BY69),0,CA69*BY$1*$I69/BY69)</f>
        <v>0</v>
      </c>
      <c r="CA69" s="107"/>
      <c r="CB69" s="90"/>
      <c r="CC69" s="124">
        <f>IF(ISBLANK(CB69),0,CD69*CB$1*$I69/CB69)</f>
        <v>0</v>
      </c>
      <c r="CD69" s="107"/>
      <c r="CE69" s="90"/>
      <c r="CF69" s="124">
        <f>IF(ISBLANK(CE69),0,CG69*CE$1*$I69/CE69)</f>
        <v>0</v>
      </c>
      <c r="CG69" s="107"/>
      <c r="CH69" s="90"/>
      <c r="CI69" s="124">
        <f>IF(ISBLANK(CH69),0,CJ69*CH$1*$I69/CH69)</f>
        <v>0</v>
      </c>
      <c r="CJ69" s="107"/>
      <c r="CK69" s="90"/>
      <c r="CL69" s="124">
        <f>IF(ISBLANK(CK69),0,CM69*CK$1*$I69/CK69)</f>
        <v>0</v>
      </c>
      <c r="CM69" s="107"/>
      <c r="CN69" s="90"/>
      <c r="CO69" s="90"/>
      <c r="CP69" s="107"/>
      <c r="CQ69" s="87"/>
      <c r="CR69" s="124">
        <f>IF(ISBLANK(CQ69),0,CS69*CQ$1*$I69/CQ69)</f>
        <v>0</v>
      </c>
      <c r="CS69" s="89"/>
      <c r="CT69" s="87"/>
      <c r="CU69" s="124">
        <f>IF(ISBLANK(CT69),0,CV69*CT$1*$I69/CT69)</f>
        <v>0</v>
      </c>
      <c r="CV69" s="89"/>
      <c r="CW69" s="87"/>
      <c r="CX69" s="124">
        <f>IF(ISBLANK(CW69),0,CY69*CW$1*$I69/CW69)</f>
        <v>0</v>
      </c>
      <c r="CY69" s="89"/>
      <c r="CZ69" s="90"/>
      <c r="DA69" s="124">
        <f>IF(ISBLANK(CZ69),0,DB69*CZ$1*$I69/CZ69)</f>
        <v>0</v>
      </c>
      <c r="DB69" s="90"/>
      <c r="DC69" s="87"/>
      <c r="DD69" s="124">
        <f>IF(ISBLANK(DC69),0,DE69*DC$1*$I69/DC69)</f>
        <v>0</v>
      </c>
      <c r="DE69" s="89"/>
      <c r="DF69" s="87"/>
      <c r="DG69" s="124">
        <f>IF(ISBLANK(DF69),0,DH69*DF$1*$I69/DF69)</f>
        <v>0</v>
      </c>
      <c r="DH69" s="89"/>
      <c r="DI69" s="87"/>
      <c r="DJ69" s="124">
        <f>IF(ISBLANK(DI69),0,DK69*DI$1*$I69/DI69)</f>
        <v>0</v>
      </c>
      <c r="DK69" s="89"/>
      <c r="DL69" s="87"/>
      <c r="DM69" s="124">
        <f>IF(ISBLANK(DL69),0,DN69*DL$1*$I69/DL69)</f>
        <v>0</v>
      </c>
      <c r="DN69" s="89"/>
      <c r="DO69" s="87"/>
      <c r="DP69" s="124">
        <f>IF(ISBLANK(DO69),0,DQ69*DO$1*$I69/DO69)</f>
        <v>0</v>
      </c>
      <c r="DQ69" s="89"/>
      <c r="DR69" s="87"/>
      <c r="DS69" s="312">
        <f>IF(ISBLANK(DR69),0,DT69*DR$1*$I69/DR69)</f>
        <v>0</v>
      </c>
      <c r="DT69" s="89"/>
      <c r="DU69" s="87"/>
      <c r="DV69" s="312">
        <f>IF(ISBLANK(DU69),0,DW69*DU$1*$I69/DU69)</f>
        <v>0</v>
      </c>
      <c r="DW69" s="89"/>
      <c r="DX69" s="90"/>
      <c r="DY69" s="124">
        <f>IF(ISBLANK(DX69),0,DZ69*DX$1*$I69/DX69)</f>
        <v>0</v>
      </c>
      <c r="DZ69" s="107"/>
      <c r="EA69" s="87"/>
      <c r="EB69" s="124">
        <f>IF(ISBLANK(EA69),0,EC69*EA$1*$I69/EA69)</f>
        <v>0</v>
      </c>
      <c r="EC69" s="89"/>
      <c r="ED69" s="87"/>
      <c r="EE69" s="124">
        <f>IF(ISBLANK(ED69),0,EF69*ED$1*$I69/ED69)</f>
        <v>0</v>
      </c>
      <c r="EF69" s="89"/>
      <c r="EG69" s="91"/>
      <c r="EH69" s="124">
        <f>IF(ISBLANK(EG69),0,EI69*EG$1*$I69/EG69)</f>
        <v>0</v>
      </c>
      <c r="EI69" s="93"/>
      <c r="EJ69" s="91"/>
      <c r="EK69" s="124">
        <f>IF(ISBLANK(EJ69),0,EL69*EJ$1*$I69/EJ69)</f>
        <v>0</v>
      </c>
      <c r="EL69" s="93"/>
      <c r="EM69" s="91"/>
      <c r="EN69" s="124">
        <f>IF(ISBLANK(EM69),0,EO69*EM$1*$I69/EM69)</f>
        <v>0</v>
      </c>
      <c r="EO69" s="93"/>
      <c r="EP69" s="25"/>
      <c r="EQ69" s="25"/>
      <c r="ER69" s="26"/>
      <c r="ES69" s="26"/>
      <c r="ET69" s="26"/>
      <c r="EU69" s="26"/>
      <c r="EV69" s="26"/>
      <c r="EW69" s="26"/>
      <c r="EX69" s="26"/>
      <c r="EY69" s="26"/>
      <c r="EZ69" s="26"/>
      <c r="FA69" s="26"/>
      <c r="FB69" s="26"/>
      <c r="FC69" s="26"/>
    </row>
    <row r="70" spans="1:159" s="27" customFormat="1" ht="14.25" customHeight="1" x14ac:dyDescent="0.15">
      <c r="A70" s="324">
        <f>RANK(E70,E$4:E$235,0)</f>
        <v>67</v>
      </c>
      <c r="B70" s="24" t="s">
        <v>688</v>
      </c>
      <c r="C70" s="222" t="s">
        <v>364</v>
      </c>
      <c r="D70" s="241">
        <f>SUM(M70,P70,S70,V70,Y70,AB70,AE70,AH70,AK70,AN70,BC70,BF70,BL70,BO70,BR70,BU70,CA70,CP70,AT70,AW70,AQ70,AZ70,BI70,BX70,CD70,CG70,CJ70,CM70,DB70,DE70,DH70,DK70,DN70,CY70,CV70,CS70,DT70,DW70,DZ70,EC70,EF70,EI70,EL70,EO70)</f>
        <v>2</v>
      </c>
      <c r="E70" s="234">
        <f>SUM(L70,O70,R70,U70,X70,AA70,AD70,AG70,AJ70,AM70,BB70,BE70,BK70,BN70,BQ70,AS70,AV70,AP70,AY70,BH70,BZ70,BT70,BW70,CC70,CF70,CI70,CL70,CO70,DA70,DD70,DG70,DJ70,DM70,CX70,CU70,CR70,DP70,DS70,DV70,DY70,EB70,EE70,EH70,EK70,EN70)</f>
        <v>198.01169590643272</v>
      </c>
      <c r="F70" s="142" t="s">
        <v>724</v>
      </c>
      <c r="G70" s="123" t="s">
        <v>677</v>
      </c>
      <c r="H70" s="142" t="s">
        <v>97</v>
      </c>
      <c r="I70" s="116">
        <f>VLOOKUP(CONCATENATE(G70,H70),Tableau1[],2, FALSE)</f>
        <v>103</v>
      </c>
      <c r="J70" s="182"/>
      <c r="K70" s="125"/>
      <c r="L70" s="228"/>
      <c r="M70" s="149"/>
      <c r="N70" s="125"/>
      <c r="O70" s="228"/>
      <c r="P70" s="149"/>
      <c r="Q70" s="125"/>
      <c r="R70" s="188"/>
      <c r="S70" s="125"/>
      <c r="T70" s="159"/>
      <c r="U70" s="228">
        <f>IF(ISBLANK(T70),0,V70*T$1*$I70/T70)</f>
        <v>0</v>
      </c>
      <c r="V70" s="149"/>
      <c r="W70" s="125"/>
      <c r="X70" s="228">
        <f>IF(ISBLANK(W70),0,Y70*W$1*$I70/W70)</f>
        <v>0</v>
      </c>
      <c r="Y70" s="125"/>
      <c r="Z70" s="159"/>
      <c r="AA70" s="228">
        <f>IF(ISBLANK(Z70),0,AB70*Z$1*$I70/Z70)</f>
        <v>0</v>
      </c>
      <c r="AB70" s="108"/>
      <c r="AC70" s="212"/>
      <c r="AD70" s="228">
        <f>IF(ISBLANK(AC70),0,AE70*AC$1*$I70/AC70)</f>
        <v>0</v>
      </c>
      <c r="AE70" s="149"/>
      <c r="AF70" s="125"/>
      <c r="AG70" s="228"/>
      <c r="AH70" s="149"/>
      <c r="AI70" s="159"/>
      <c r="AJ70" s="228">
        <f>IF(ISBLANK(AI70),0,AK70*AI$1*$I70/AI70)</f>
        <v>0</v>
      </c>
      <c r="AK70" s="125"/>
      <c r="AL70" s="137"/>
      <c r="AM70" s="228">
        <f>IF(ISBLANK(AL70),0,AN70*AL$1*$I70/AL70)</f>
        <v>0</v>
      </c>
      <c r="AN70" s="139"/>
      <c r="AO70" s="137"/>
      <c r="AP70" s="228">
        <f>IF(ISBLANK(AO70),0,AQ70*AO$1*$I70/AO70)</f>
        <v>0</v>
      </c>
      <c r="AQ70" s="139"/>
      <c r="AR70" s="159"/>
      <c r="AS70" s="228">
        <f>IF(ISBLANK(AR70),0,AT70*AR$1*$I70/AR70)</f>
        <v>0</v>
      </c>
      <c r="AT70" s="125"/>
      <c r="AU70" s="159"/>
      <c r="AV70" s="228">
        <f>IF(ISBLANK(AU70),0,AW70*AU$1*$I70/AU70)</f>
        <v>0</v>
      </c>
      <c r="AW70" s="125"/>
      <c r="AX70" s="87"/>
      <c r="AY70" s="249">
        <f>IF(ISBLANK(AX70),0,AZ70*AX$1*$I70/AX70)</f>
        <v>0</v>
      </c>
      <c r="AZ70" s="250"/>
      <c r="BA70" s="125"/>
      <c r="BB70" s="228">
        <f>IF(ISBLANK(BA70),0,BC70*BA$1*$I70/BA70)</f>
        <v>0</v>
      </c>
      <c r="BC70" s="125"/>
      <c r="BD70" s="87"/>
      <c r="BE70" s="228">
        <f>IF(ISBLANK(BD70),0,BF70*BD$1*$I70/BD70)</f>
        <v>0</v>
      </c>
      <c r="BF70" s="89"/>
      <c r="BG70" s="90"/>
      <c r="BH70" s="228">
        <f>IF(ISBLANK(BG70),0,BI70*BG$1*$I70/BG70)</f>
        <v>0</v>
      </c>
      <c r="BI70" s="107"/>
      <c r="BJ70" s="90"/>
      <c r="BK70" s="228">
        <f>IF(ISBLANK(BJ70),0,BL70*BJ$1*$I70/BJ70)</f>
        <v>0</v>
      </c>
      <c r="BL70" s="90"/>
      <c r="BM70" s="87"/>
      <c r="BN70" s="124">
        <f>IF(ISBLANK(BM70),0,BO70*BM$1*$I70/BM70)</f>
        <v>0</v>
      </c>
      <c r="BO70" s="89"/>
      <c r="BP70" s="87"/>
      <c r="BQ70" s="88"/>
      <c r="BR70" s="89"/>
      <c r="BS70" s="87"/>
      <c r="BT70" s="124">
        <f>IF(ISBLANK(BS70),0,BU70*BS$1*$I70/BS70)</f>
        <v>0</v>
      </c>
      <c r="BU70" s="89"/>
      <c r="BV70" s="87"/>
      <c r="BW70" s="124">
        <f>IF(ISBLANK(BV70),0,BX70*BV$1*$I70/BV70)</f>
        <v>0</v>
      </c>
      <c r="BX70" s="89"/>
      <c r="BY70" s="90"/>
      <c r="BZ70" s="124">
        <f>IF(ISBLANK(BY70),0,CA70*BY$1*$I70/BY70)</f>
        <v>0</v>
      </c>
      <c r="CA70" s="107"/>
      <c r="CB70" s="90"/>
      <c r="CC70" s="124">
        <f>IF(ISBLANK(CB70),0,CD70*CB$1*$I70/CB70)</f>
        <v>0</v>
      </c>
      <c r="CD70" s="107"/>
      <c r="CE70" s="90"/>
      <c r="CF70" s="124">
        <f>IF(ISBLANK(CE70),0,CG70*CE$1*$I70/CE70)</f>
        <v>0</v>
      </c>
      <c r="CG70" s="107"/>
      <c r="CH70" s="90"/>
      <c r="CI70" s="124">
        <f>IF(ISBLANK(CH70),0,CJ70*CH$1*$I70/CH70)</f>
        <v>0</v>
      </c>
      <c r="CJ70" s="107"/>
      <c r="CK70" s="90"/>
      <c r="CL70" s="124">
        <f>IF(ISBLANK(CK70),0,CM70*CK$1*$I70/CK70)</f>
        <v>0</v>
      </c>
      <c r="CM70" s="107"/>
      <c r="CN70" s="90"/>
      <c r="CO70" s="90"/>
      <c r="CP70" s="107"/>
      <c r="CQ70" s="87"/>
      <c r="CR70" s="124">
        <f>IF(ISBLANK(CQ70),0,CS70*CQ$1*$I70/CQ70)</f>
        <v>0</v>
      </c>
      <c r="CS70" s="89"/>
      <c r="CT70" s="87"/>
      <c r="CU70" s="124">
        <f>IF(ISBLANK(CT70),0,CV70*CT$1*$I70/CT70)</f>
        <v>0</v>
      </c>
      <c r="CV70" s="89"/>
      <c r="CW70" s="87"/>
      <c r="CX70" s="124">
        <f>IF(ISBLANK(CW70),0,CY70*CW$1*$I70/CW70)</f>
        <v>0</v>
      </c>
      <c r="CY70" s="89"/>
      <c r="CZ70" s="90"/>
      <c r="DA70" s="124">
        <f>IF(ISBLANK(CZ70),0,DB70*CZ$1*$I70/CZ70)</f>
        <v>0</v>
      </c>
      <c r="DB70" s="90"/>
      <c r="DC70" s="87"/>
      <c r="DD70" s="124">
        <f>IF(ISBLANK(DC70),0,DE70*DC$1*$I70/DC70)</f>
        <v>0</v>
      </c>
      <c r="DE70" s="89"/>
      <c r="DF70" s="87"/>
      <c r="DG70" s="124">
        <f>IF(ISBLANK(DF70),0,DH70*DF$1*$I70/DF70)</f>
        <v>0</v>
      </c>
      <c r="DH70" s="89"/>
      <c r="DI70" s="87"/>
      <c r="DJ70" s="124">
        <f>IF(ISBLANK(DI70),0,DK70*DI$1*$I70/DI70)</f>
        <v>0</v>
      </c>
      <c r="DK70" s="89"/>
      <c r="DL70" s="87"/>
      <c r="DM70" s="124">
        <f>IF(ISBLANK(DL70),0,DN70*DL$1*$I70/DL70)</f>
        <v>0</v>
      </c>
      <c r="DN70" s="89"/>
      <c r="DO70" s="87"/>
      <c r="DP70" s="124">
        <f>IF(ISBLANK(DO70),0,DQ70*DO$1*$I70/DO70)</f>
        <v>0</v>
      </c>
      <c r="DQ70" s="89"/>
      <c r="DR70" s="87"/>
      <c r="DS70" s="312">
        <f>IF(ISBLANK(DR70),0,DT70*DR$1*$I70/DR70)</f>
        <v>0</v>
      </c>
      <c r="DT70" s="89"/>
      <c r="DU70" s="87"/>
      <c r="DV70" s="312">
        <f>IF(ISBLANK(DU70),0,DW70*DU$1*$I70/DU70)</f>
        <v>0</v>
      </c>
      <c r="DW70" s="89"/>
      <c r="DX70" s="90"/>
      <c r="DY70" s="124">
        <f>IF(ISBLANK(DX70),0,DZ70*DX$1*$I70/DX70)</f>
        <v>0</v>
      </c>
      <c r="DZ70" s="107"/>
      <c r="EA70" s="87"/>
      <c r="EB70" s="124">
        <f>IF(ISBLANK(EA70),0,EC70*EA$1*$I70/EA70)</f>
        <v>0</v>
      </c>
      <c r="EC70" s="89"/>
      <c r="ED70" s="87"/>
      <c r="EE70" s="124">
        <f>IF(ISBLANK(ED70),0,EF70*ED$1*$I70/ED70)</f>
        <v>0</v>
      </c>
      <c r="EF70" s="89"/>
      <c r="EG70" s="91">
        <v>0.20385416666666667</v>
      </c>
      <c r="EH70" s="124">
        <f>IF(ISBLANK(EG70),0,EI70*EG$1*$I70/EG70)</f>
        <v>198.01169590643272</v>
      </c>
      <c r="EI70" s="93">
        <v>2</v>
      </c>
      <c r="EJ70" s="91"/>
      <c r="EK70" s="124">
        <f>IF(ISBLANK(EJ70),0,EL70*EJ$1*$I70/EJ70)</f>
        <v>0</v>
      </c>
      <c r="EL70" s="93"/>
      <c r="EM70" s="91"/>
      <c r="EN70" s="124">
        <f>IF(ISBLANK(EM70),0,EO70*EM$1*$I70/EM70)</f>
        <v>0</v>
      </c>
      <c r="EO70" s="93"/>
      <c r="EP70" s="25"/>
      <c r="EQ70" s="25"/>
      <c r="ER70" s="26"/>
      <c r="ES70" s="26"/>
      <c r="ET70" s="26"/>
      <c r="EU70" s="26"/>
      <c r="EV70" s="26"/>
      <c r="EW70" s="26"/>
      <c r="EX70" s="26"/>
      <c r="EY70" s="26"/>
      <c r="EZ70" s="26"/>
      <c r="FA70" s="26"/>
      <c r="FB70" s="26"/>
      <c r="FC70" s="26"/>
    </row>
    <row r="71" spans="1:159" s="27" customFormat="1" ht="14.25" customHeight="1" x14ac:dyDescent="0.15">
      <c r="A71" s="324">
        <f>RANK(E71,E$4:E$235,0)</f>
        <v>68</v>
      </c>
      <c r="B71" s="24" t="s">
        <v>317</v>
      </c>
      <c r="C71" s="222" t="s">
        <v>318</v>
      </c>
      <c r="D71" s="241">
        <f>SUM(M71,P71,S71,V71,Y71,AB71,AE71,AH71,AK71,AN71,BC71,BF71,BL71,BO71,BR71,BU71,CA71,CP71,AT71,AW71,AQ71,AZ71,BI71,BX71,CD71,CG71,CJ71,CM71,DB71,DE71,DH71,DK71,DN71,CY71,CV71,CS71,DT71,DW71,DZ71,EC71,EF71,EI71,EL71,EO71)</f>
        <v>2</v>
      </c>
      <c r="E71" s="234">
        <f>SUM(L71,O71,R71,U71,X71,AA71,AD71,AG71,AJ71,AM71,BB71,BE71,BK71,BN71,BQ71,AS71,AV71,AP71,AY71,BH71,BZ71,BT71,BW71,CC71,CF71,CI71,CL71,CO71,DA71,DD71,DG71,DJ71,DM71,CX71,CU71,CR71,DP71,DS71,DV71,DY71,EB71,EE71,EH71,EK71,EN71)</f>
        <v>196.55112333791837</v>
      </c>
      <c r="F71" s="110" t="s">
        <v>513</v>
      </c>
      <c r="G71" s="123" t="s">
        <v>12</v>
      </c>
      <c r="H71" s="142" t="s">
        <v>3</v>
      </c>
      <c r="I71" s="116">
        <f>VLOOKUP(CONCATENATE(G71,H71),Tableau1[],2, FALSE)</f>
        <v>114</v>
      </c>
      <c r="J71" s="183"/>
      <c r="K71" s="132"/>
      <c r="L71" s="228">
        <f>IF(ISBLANK(K71),0,M71*K$1*$I71/K71)</f>
        <v>0</v>
      </c>
      <c r="M71" s="108"/>
      <c r="N71" s="109"/>
      <c r="O71" s="228">
        <f>IF(ISBLANK(N71),0,P71*N$1*$I71/N71)</f>
        <v>0</v>
      </c>
      <c r="P71" s="114"/>
      <c r="Q71" s="109"/>
      <c r="R71" s="188">
        <f>IF(ISBLANK(Q71),0,S71*Q$1*$I71/Q71)</f>
        <v>0</v>
      </c>
      <c r="S71" s="109"/>
      <c r="T71" s="141"/>
      <c r="U71" s="228">
        <f>IF(ISBLANK(T71),0,V71*T$1*$I71/T71)</f>
        <v>0</v>
      </c>
      <c r="V71" s="108"/>
      <c r="W71" s="94"/>
      <c r="X71" s="228">
        <f>IF(ISBLANK(W71),0,Y71*W$1*$I71/W71)</f>
        <v>0</v>
      </c>
      <c r="Y71" s="94"/>
      <c r="Z71" s="135"/>
      <c r="AA71" s="228">
        <f>IF(ISBLANK(Z71),0,AB71*Z$1*$I71/Z71)</f>
        <v>0</v>
      </c>
      <c r="AB71" s="108"/>
      <c r="AC71" s="212"/>
      <c r="AD71" s="228">
        <f>IF(ISBLANK(AC71),0,AE71*AC$1*$I71/AC71)</f>
        <v>0</v>
      </c>
      <c r="AE71" s="114"/>
      <c r="AF71" s="131"/>
      <c r="AG71" s="228">
        <f>IF(ISBLANK(AF71),0,AH71*AF$1*$I71/AF71)</f>
        <v>0</v>
      </c>
      <c r="AH71" s="108"/>
      <c r="AI71" s="128"/>
      <c r="AJ71" s="228">
        <f>IF(ISBLANK(AI71),0,AK71*AI$1*$I71/AI71)</f>
        <v>0</v>
      </c>
      <c r="AK71" s="94"/>
      <c r="AL71" s="91"/>
      <c r="AM71" s="228">
        <f>IF(ISBLANK(AL71),0,AN71*AL$1*$I71/AL71)</f>
        <v>0</v>
      </c>
      <c r="AN71" s="93"/>
      <c r="AO71" s="91"/>
      <c r="AP71" s="228">
        <f>IF(ISBLANK(AO71),0,AQ71*AO$1*$I71/AO71)</f>
        <v>0</v>
      </c>
      <c r="AQ71" s="93"/>
      <c r="AR71" s="128"/>
      <c r="AS71" s="228">
        <f>IF(ISBLANK(AR71),0,AT71*AR$1*$I71/AR71)</f>
        <v>0</v>
      </c>
      <c r="AT71" s="94"/>
      <c r="AU71" s="128"/>
      <c r="AV71" s="228">
        <f>IF(ISBLANK(AU71),0,AW71*AU$1*$I71/AU71)</f>
        <v>0</v>
      </c>
      <c r="AW71" s="94"/>
      <c r="AX71" s="91"/>
      <c r="AY71" s="249">
        <f>IF(ISBLANK(AX71),0,AZ71*AX$1*$I71/AX71)</f>
        <v>0</v>
      </c>
      <c r="AZ71" s="250"/>
      <c r="BA71" s="94"/>
      <c r="BB71" s="228">
        <f>IF(ISBLANK(BA71),0,BC71*BA$1*$I71/BA71)</f>
        <v>0</v>
      </c>
      <c r="BC71" s="94"/>
      <c r="BD71" s="95"/>
      <c r="BE71" s="228">
        <f>IF(ISBLANK(BD71),0,BF71*BD$1*$I71/BD71)</f>
        <v>0</v>
      </c>
      <c r="BF71" s="93"/>
      <c r="BG71" s="94"/>
      <c r="BH71" s="228">
        <f>IF(ISBLANK(BG71),0,BI71*BG$1*$I71/BG71)</f>
        <v>0</v>
      </c>
      <c r="BI71" s="108"/>
      <c r="BJ71" s="94"/>
      <c r="BK71" s="228">
        <f>IF(ISBLANK(BJ71),0,BL71*BJ$1*$I71/BJ71)</f>
        <v>0</v>
      </c>
      <c r="BL71" s="94"/>
      <c r="BM71" s="95"/>
      <c r="BN71" s="124">
        <f>IF(ISBLANK(BM71),0,BO71*BM$1*$I71/BM71)</f>
        <v>0</v>
      </c>
      <c r="BO71" s="93"/>
      <c r="BP71" s="91"/>
      <c r="BQ71" s="92"/>
      <c r="BR71" s="93"/>
      <c r="BS71" s="95"/>
      <c r="BT71" s="124">
        <f>IF(ISBLANK(BS71),0,BU71*BS$1*$I71/BS71)</f>
        <v>0</v>
      </c>
      <c r="BU71" s="93"/>
      <c r="BV71" s="95"/>
      <c r="BW71" s="124">
        <f>IF(ISBLANK(BV71),0,BX71*BV$1*$I71/BV71)</f>
        <v>0</v>
      </c>
      <c r="BX71" s="93"/>
      <c r="BY71" s="94"/>
      <c r="BZ71" s="124">
        <f>IF(ISBLANK(BY71),0,CA71*BY$1*$I71/BY71)</f>
        <v>0</v>
      </c>
      <c r="CA71" s="108"/>
      <c r="CB71" s="94"/>
      <c r="CC71" s="124">
        <f>IF(ISBLANK(CB71),0,CD71*CB$1*$I71/CB71)</f>
        <v>0</v>
      </c>
      <c r="CD71" s="108"/>
      <c r="CE71" s="94"/>
      <c r="CF71" s="124">
        <f>IF(ISBLANK(CE71),0,CG71*CE$1*$I71/CE71)</f>
        <v>0</v>
      </c>
      <c r="CG71" s="108"/>
      <c r="CH71" s="94"/>
      <c r="CI71" s="124">
        <f>IF(ISBLANK(CH71),0,CJ71*CH$1*$I71/CH71)</f>
        <v>0</v>
      </c>
      <c r="CJ71" s="108"/>
      <c r="CK71" s="94"/>
      <c r="CL71" s="124">
        <f>IF(ISBLANK(CK71),0,CM71*CK$1*$I71/CK71)</f>
        <v>0</v>
      </c>
      <c r="CM71" s="108"/>
      <c r="CN71" s="94"/>
      <c r="CO71" s="94"/>
      <c r="CP71" s="108"/>
      <c r="CQ71" s="91"/>
      <c r="CR71" s="124">
        <f>IF(ISBLANK(CQ71),0,CS71*CQ$1*$I71/CQ71)</f>
        <v>0</v>
      </c>
      <c r="CS71" s="93"/>
      <c r="CT71" s="95"/>
      <c r="CU71" s="124">
        <f>IF(ISBLANK(CT71),0,CV71*CT$1*$I71/CT71)</f>
        <v>0</v>
      </c>
      <c r="CV71" s="93"/>
      <c r="CW71" s="95"/>
      <c r="CX71" s="124">
        <f>IF(ISBLANK(CW71),0,CY71*CW$1*$I71/CW71)</f>
        <v>0</v>
      </c>
      <c r="CY71" s="93"/>
      <c r="CZ71" s="94"/>
      <c r="DA71" s="124">
        <f>IF(ISBLANK(CZ71),0,DB71*CZ$1*$I71/CZ71)</f>
        <v>0</v>
      </c>
      <c r="DB71" s="94"/>
      <c r="DC71" s="95"/>
      <c r="DD71" s="124">
        <f>IF(ISBLANK(DC71),0,DE71*DC$1*$I71/DC71)</f>
        <v>0</v>
      </c>
      <c r="DE71" s="93"/>
      <c r="DF71" s="87"/>
      <c r="DG71" s="124">
        <f>IF(ISBLANK(DF71),0,DH71*DF$1*$I71/DF71)</f>
        <v>0</v>
      </c>
      <c r="DH71" s="89"/>
      <c r="DI71" s="87"/>
      <c r="DJ71" s="124">
        <f>IF(ISBLANK(DI71),0,DK71*DI$1*$I71/DI71)</f>
        <v>0</v>
      </c>
      <c r="DK71" s="89"/>
      <c r="DL71" s="87"/>
      <c r="DM71" s="124">
        <f>IF(ISBLANK(DL71),0,DN71*DL$1*$I71/DL71)</f>
        <v>0</v>
      </c>
      <c r="DN71" s="89"/>
      <c r="DO71" s="87"/>
      <c r="DP71" s="124">
        <f>IF(ISBLANK(DO71),0,DQ71*DO$1*$I71/DO71)</f>
        <v>0</v>
      </c>
      <c r="DQ71" s="89"/>
      <c r="DR71" s="87"/>
      <c r="DS71" s="312">
        <f>IF(ISBLANK(DR71),0,DT71*DR$1*$I71/DR71)</f>
        <v>0</v>
      </c>
      <c r="DT71" s="89"/>
      <c r="DU71" s="87"/>
      <c r="DV71" s="312">
        <f>IF(ISBLANK(DU71),0,DW71*DU$1*$I71/DU71)</f>
        <v>0</v>
      </c>
      <c r="DW71" s="89"/>
      <c r="DX71" s="90"/>
      <c r="DY71" s="124">
        <f>IF(ISBLANK(DX71),0,DZ71*DX$1*$I71/DX71)</f>
        <v>0</v>
      </c>
      <c r="DZ71" s="107"/>
      <c r="EA71" s="87"/>
      <c r="EB71" s="124">
        <f>IF(ISBLANK(EA71),0,EC71*EA$1*$I71/EA71)</f>
        <v>0</v>
      </c>
      <c r="EC71" s="89"/>
      <c r="ED71" s="87"/>
      <c r="EE71" s="124">
        <f>IF(ISBLANK(ED71),0,EF71*ED$1*$I71/ED71)</f>
        <v>0</v>
      </c>
      <c r="EF71" s="89"/>
      <c r="EG71" s="87"/>
      <c r="EH71" s="124">
        <f>IF(ISBLANK(EG71),0,EI71*EG$1*$I71/EG71)</f>
        <v>0</v>
      </c>
      <c r="EI71" s="89"/>
      <c r="EJ71" s="248">
        <v>0.30291666666666667</v>
      </c>
      <c r="EK71" s="124">
        <f>IF(ISBLANK(EJ71),0,EL71*EJ$1*$I71/EJ71)</f>
        <v>196.55112333791837</v>
      </c>
      <c r="EL71" s="89">
        <v>2</v>
      </c>
      <c r="EM71" s="87"/>
      <c r="EN71" s="124">
        <f>IF(ISBLANK(EM71),0,EO71*EM$1*$I71/EM71)</f>
        <v>0</v>
      </c>
      <c r="EO71" s="89"/>
      <c r="EP71" s="25"/>
      <c r="EQ71" s="25"/>
      <c r="ER71" s="26"/>
      <c r="ES71" s="26"/>
      <c r="ET71" s="26"/>
      <c r="EU71" s="26"/>
      <c r="EV71" s="26"/>
      <c r="EW71" s="26"/>
      <c r="EX71" s="26"/>
      <c r="EY71" s="26"/>
      <c r="EZ71" s="26"/>
      <c r="FA71" s="26"/>
      <c r="FB71" s="26"/>
      <c r="FC71" s="26"/>
    </row>
    <row r="72" spans="1:159" s="27" customFormat="1" ht="14.25" customHeight="1" x14ac:dyDescent="0.15">
      <c r="A72" s="324">
        <f>RANK(E72,E$4:E$235,0)</f>
        <v>69</v>
      </c>
      <c r="B72" s="24" t="s">
        <v>331</v>
      </c>
      <c r="C72" s="222" t="s">
        <v>332</v>
      </c>
      <c r="D72" s="241">
        <f>SUM(M72,P72,S72,V72,Y72,AB72,AE72,AH72,AK72,AN72,BC72,BF72,BL72,BO72,BR72,BU72,CA72,CP72,AT72,AW72,AQ72,AZ72,BI72,BX72,CD72,CG72,CJ72,CM72,DB72,DE72,DH72,DK72,DN72,CY72,CV72,CS72,DT72,DW72,DZ72,EC72,EF72,EI72,EL72,EO72)</f>
        <v>2</v>
      </c>
      <c r="E72" s="234">
        <f>SUM(L72,O72,R72,U72,X72,AA72,AD72,AG72,AJ72,AM72,BB72,BE72,BK72,BN72,BQ72,AS72,AV72,AP72,AY72,BH72,BZ72,BT72,BW72,CC72,CF72,CI72,CL72,CO72,DA72,DD72,DG72,DJ72,DM72,CX72,CU72,CR72,DP72,DS72,DV72,DY72,EB72,EE72,EH72,EK72,EN72)</f>
        <v>196.51912424403804</v>
      </c>
      <c r="F72" s="122" t="s">
        <v>524</v>
      </c>
      <c r="G72" s="123" t="s">
        <v>12</v>
      </c>
      <c r="H72" s="121" t="s">
        <v>3</v>
      </c>
      <c r="I72" s="116">
        <f>VLOOKUP(CONCATENATE(G72,H72),Tableau1[],2, FALSE)</f>
        <v>114</v>
      </c>
      <c r="J72" s="184"/>
      <c r="K72" s="109"/>
      <c r="L72" s="228">
        <f>IF(ISBLANK(K72),0,M72*K$1*$I72/K72)</f>
        <v>0</v>
      </c>
      <c r="M72" s="114"/>
      <c r="N72" s="109"/>
      <c r="O72" s="228">
        <f>IF(ISBLANK(N72),0,P72*N$1*$I72/N72)</f>
        <v>0</v>
      </c>
      <c r="P72" s="114"/>
      <c r="Q72" s="109"/>
      <c r="R72" s="188">
        <f>IF(ISBLANK(Q72),0,S72*Q$1*$I72/Q72)</f>
        <v>0</v>
      </c>
      <c r="S72" s="94"/>
      <c r="T72" s="120">
        <v>0.13462962962962963</v>
      </c>
      <c r="U72" s="228">
        <f>IF(ISBLANK(T72),0,V72*T$1*$I72/T72)</f>
        <v>96.437414030261337</v>
      </c>
      <c r="V72" s="108">
        <v>1</v>
      </c>
      <c r="W72" s="94"/>
      <c r="X72" s="228">
        <f>IF(ISBLANK(W72),0,Y72*W$1*$I72/W72)</f>
        <v>0</v>
      </c>
      <c r="Y72" s="94"/>
      <c r="Z72" s="135"/>
      <c r="AA72" s="228">
        <f>IF(ISBLANK(Z72),0,AB72*Z$1*$I72/Z72)</f>
        <v>0</v>
      </c>
      <c r="AB72" s="108"/>
      <c r="AC72" s="212"/>
      <c r="AD72" s="228">
        <f>IF(ISBLANK(AC72),0,AE72*AC$1*$I72/AC72)</f>
        <v>0</v>
      </c>
      <c r="AE72" s="114"/>
      <c r="AF72" s="207"/>
      <c r="AG72" s="228">
        <f>IF(ISBLANK(AF72),0,AH72*AF$1*$I72/AF72)</f>
        <v>0</v>
      </c>
      <c r="AH72" s="108"/>
      <c r="AI72" s="128"/>
      <c r="AJ72" s="228">
        <f>IF(ISBLANK(AI72),0,AK72*AI$1*$I72/AI72)</f>
        <v>0</v>
      </c>
      <c r="AK72" s="94"/>
      <c r="AL72" s="91"/>
      <c r="AM72" s="228">
        <f>IF(ISBLANK(AL72),0,AN72*AL$1*$I72/AL72)</f>
        <v>0</v>
      </c>
      <c r="AN72" s="93"/>
      <c r="AO72" s="91">
        <v>0.12181712962962964</v>
      </c>
      <c r="AP72" s="228">
        <f>IF(ISBLANK(AO72),0,AQ72*AO$1*$I72/AO72)</f>
        <v>100.08171021377672</v>
      </c>
      <c r="AQ72" s="93">
        <v>1</v>
      </c>
      <c r="AR72" s="135"/>
      <c r="AS72" s="228">
        <f>IF(ISBLANK(AR72),0,AT72*AR$1*$I72/AR72)</f>
        <v>0</v>
      </c>
      <c r="AT72" s="94"/>
      <c r="AU72" s="135"/>
      <c r="AV72" s="228">
        <f>IF(ISBLANK(AU72),0,AW72*AU$1*$I72/AU72)</f>
        <v>0</v>
      </c>
      <c r="AW72" s="94"/>
      <c r="AX72" s="91"/>
      <c r="AY72" s="113"/>
      <c r="AZ72" s="250"/>
      <c r="BA72" s="131"/>
      <c r="BB72" s="228">
        <f>IF(ISBLANK(BA72),0,BC72*BA$1*$I72/BA72)</f>
        <v>0</v>
      </c>
      <c r="BC72" s="94"/>
      <c r="BD72" s="95"/>
      <c r="BE72" s="228">
        <f>IF(ISBLANK(BD72),0,BF72*BD$1*$I72/BD72)</f>
        <v>0</v>
      </c>
      <c r="BF72" s="93"/>
      <c r="BG72" s="94"/>
      <c r="BH72" s="228">
        <f>IF(ISBLANK(BG72),0,BI72*BG$1*$I72/BG72)</f>
        <v>0</v>
      </c>
      <c r="BI72" s="108"/>
      <c r="BJ72" s="94"/>
      <c r="BK72" s="228">
        <f>IF(ISBLANK(BJ72),0,BL72*BJ$1*$I72/BJ72)</f>
        <v>0</v>
      </c>
      <c r="BL72" s="94"/>
      <c r="BM72" s="95"/>
      <c r="BN72" s="124">
        <f>IF(ISBLANK(BM72),0,BO72*BM$1*$I72/BM72)</f>
        <v>0</v>
      </c>
      <c r="BO72" s="93"/>
      <c r="BP72" s="91"/>
      <c r="BQ72" s="92"/>
      <c r="BR72" s="93"/>
      <c r="BS72" s="91"/>
      <c r="BT72" s="124">
        <f>IF(ISBLANK(BS72),0,BU72*BS$1*$I72/BS72)</f>
        <v>0</v>
      </c>
      <c r="BU72" s="93"/>
      <c r="BV72" s="91"/>
      <c r="BW72" s="124">
        <f>IF(ISBLANK(BV72),0,BX72*BV$1*$I72/BV72)</f>
        <v>0</v>
      </c>
      <c r="BX72" s="93"/>
      <c r="BY72" s="94"/>
      <c r="BZ72" s="124">
        <f>IF(ISBLANK(BY72),0,CA72*BY$1*$I72/BY72)</f>
        <v>0</v>
      </c>
      <c r="CA72" s="108"/>
      <c r="CB72" s="94"/>
      <c r="CC72" s="124">
        <f>IF(ISBLANK(CB72),0,CD72*CB$1*$I72/CB72)</f>
        <v>0</v>
      </c>
      <c r="CD72" s="108"/>
      <c r="CE72" s="94"/>
      <c r="CF72" s="124">
        <f>IF(ISBLANK(CE72),0,CG72*CE$1*$I72/CE72)</f>
        <v>0</v>
      </c>
      <c r="CG72" s="108"/>
      <c r="CH72" s="94"/>
      <c r="CI72" s="124">
        <f>IF(ISBLANK(CH72),0,CJ72*CH$1*$I72/CH72)</f>
        <v>0</v>
      </c>
      <c r="CJ72" s="108"/>
      <c r="CK72" s="94"/>
      <c r="CL72" s="124">
        <f>IF(ISBLANK(CK72),0,CM72*CK$1*$I72/CK72)</f>
        <v>0</v>
      </c>
      <c r="CM72" s="108"/>
      <c r="CN72" s="94"/>
      <c r="CO72" s="94"/>
      <c r="CP72" s="108"/>
      <c r="CQ72" s="91"/>
      <c r="CR72" s="124">
        <f>IF(ISBLANK(CQ72),0,CS72*CQ$1*$I72/CQ72)</f>
        <v>0</v>
      </c>
      <c r="CS72" s="93"/>
      <c r="CT72" s="91"/>
      <c r="CU72" s="124">
        <f>IF(ISBLANK(CT72),0,CV72*CT$1*$I72/CT72)</f>
        <v>0</v>
      </c>
      <c r="CV72" s="93"/>
      <c r="CW72" s="91"/>
      <c r="CX72" s="124">
        <f>IF(ISBLANK(CW72),0,CY72*CW$1*$I72/CW72)</f>
        <v>0</v>
      </c>
      <c r="CY72" s="93"/>
      <c r="CZ72" s="94"/>
      <c r="DA72" s="124">
        <f>IF(ISBLANK(CZ72),0,DB72*CZ$1*$I72/CZ72)</f>
        <v>0</v>
      </c>
      <c r="DB72" s="94"/>
      <c r="DC72" s="95"/>
      <c r="DD72" s="124">
        <f>IF(ISBLANK(DC72),0,DE72*DC$1*$I72/DC72)</f>
        <v>0</v>
      </c>
      <c r="DE72" s="93"/>
      <c r="DF72" s="95"/>
      <c r="DG72" s="124">
        <f>IF(ISBLANK(DF72),0,DH72*DF$1*$I72/DF72)</f>
        <v>0</v>
      </c>
      <c r="DH72" s="93"/>
      <c r="DI72" s="91"/>
      <c r="DJ72" s="124">
        <f>IF(ISBLANK(DI72),0,DK72*DI$1*$I72/DI72)</f>
        <v>0</v>
      </c>
      <c r="DK72" s="93"/>
      <c r="DL72" s="91"/>
      <c r="DM72" s="124">
        <f>IF(ISBLANK(DL72),0,DN72*DL$1*$I72/DL72)</f>
        <v>0</v>
      </c>
      <c r="DN72" s="93"/>
      <c r="DO72" s="91"/>
      <c r="DP72" s="124">
        <f>IF(ISBLANK(DO72),0,DQ72*DO$1*$I72/DO72)</f>
        <v>0</v>
      </c>
      <c r="DQ72" s="93"/>
      <c r="DR72" s="91"/>
      <c r="DS72" s="312">
        <f>IF(ISBLANK(DR72),0,DT72*DR$1*$I72/DR72)</f>
        <v>0</v>
      </c>
      <c r="DT72" s="93"/>
      <c r="DU72" s="91"/>
      <c r="DV72" s="312">
        <f>IF(ISBLANK(DU72),0,DW72*DU$1*$I72/DU72)</f>
        <v>0</v>
      </c>
      <c r="DW72" s="93"/>
      <c r="DX72" s="94"/>
      <c r="DY72" s="124">
        <f>IF(ISBLANK(DX72),0,DZ72*DX$1*$I72/DX72)</f>
        <v>0</v>
      </c>
      <c r="DZ72" s="108"/>
      <c r="EA72" s="91"/>
      <c r="EB72" s="124">
        <f>IF(ISBLANK(EA72),0,EC72*EA$1*$I72/EA72)</f>
        <v>0</v>
      </c>
      <c r="EC72" s="93"/>
      <c r="ED72" s="91"/>
      <c r="EE72" s="124">
        <f>IF(ISBLANK(ED72),0,EF72*ED$1*$I72/ED72)</f>
        <v>0</v>
      </c>
      <c r="EF72" s="93"/>
      <c r="EG72" s="87"/>
      <c r="EH72" s="124">
        <f>IF(ISBLANK(EG72),0,EI72*EG$1*$I72/EG72)</f>
        <v>0</v>
      </c>
      <c r="EI72" s="89"/>
      <c r="EJ72" s="137"/>
      <c r="EK72" s="124">
        <f>IF(ISBLANK(EJ72),0,EL72*EJ$1*$I72/EJ72)</f>
        <v>0</v>
      </c>
      <c r="EL72" s="139"/>
      <c r="EM72" s="137"/>
      <c r="EN72" s="124">
        <f>IF(ISBLANK(EM72),0,EO72*EM$1*$I72/EM72)</f>
        <v>0</v>
      </c>
      <c r="EO72" s="139"/>
      <c r="EP72" s="25"/>
      <c r="EQ72" s="25"/>
      <c r="ER72" s="26"/>
      <c r="ES72" s="26"/>
      <c r="ET72" s="26"/>
      <c r="EU72" s="26"/>
      <c r="EV72" s="26"/>
      <c r="EW72" s="26"/>
      <c r="EX72" s="26"/>
      <c r="EY72" s="26"/>
      <c r="EZ72" s="26"/>
      <c r="FA72" s="26"/>
      <c r="FB72" s="26"/>
      <c r="FC72" s="26"/>
    </row>
    <row r="73" spans="1:159" s="27" customFormat="1" ht="14.25" customHeight="1" x14ac:dyDescent="0.15">
      <c r="A73" s="324">
        <f>RANK(E73,E$4:E$235,0)</f>
        <v>70</v>
      </c>
      <c r="B73" s="24" t="s">
        <v>340</v>
      </c>
      <c r="C73" s="222" t="s">
        <v>341</v>
      </c>
      <c r="D73" s="241">
        <f>SUM(M73,P73,S73,V73,Y73,AB73,AE73,AH73,AK73,AN73,BC73,BF73,BL73,BO73,BR73,BU73,CA73,CP73,AT73,AW73,AQ73,AZ73,BI73,BX73,CD73,CG73,CJ73,CM73,DB73,DE73,DH73,DK73,DN73,CY73,CV73,CS73,DT73,DW73,DZ73,EC73,EF73,EI73,EL73,EO73)</f>
        <v>2</v>
      </c>
      <c r="E73" s="234">
        <f>SUM(L73,O73,R73,U73,X73,AA73,AD73,AG73,AJ73,AM73,BB73,BE73,BK73,BN73,BQ73,AS73,AV73,AP73,AY73,BH73,BZ73,BT73,BW73,CC73,CF73,CI73,CL73,CO73,DA73,DD73,DG73,DJ73,DM73,CX73,CU73,CR73,DP73,DS73,DV73,DY73,EB73,EE73,EH73,EK73,EN73)</f>
        <v>195.56836676761847</v>
      </c>
      <c r="F73" s="110" t="s">
        <v>530</v>
      </c>
      <c r="G73" s="123" t="s">
        <v>12</v>
      </c>
      <c r="H73" s="142" t="s">
        <v>97</v>
      </c>
      <c r="I73" s="116">
        <f>VLOOKUP(CONCATENATE(G73,H73),Tableau1[],2, FALSE)</f>
        <v>101</v>
      </c>
      <c r="J73" s="183"/>
      <c r="K73" s="111"/>
      <c r="L73" s="228">
        <f>IF(ISBLANK(K73),0,M73*K$1*$I73/K73)</f>
        <v>0</v>
      </c>
      <c r="M73" s="108"/>
      <c r="N73" s="94"/>
      <c r="O73" s="228">
        <f>IF(ISBLANK(N73),0,P73*N$1*$I73/N73)</f>
        <v>0</v>
      </c>
      <c r="P73" s="108"/>
      <c r="Q73" s="94"/>
      <c r="R73" s="188">
        <f>IF(ISBLANK(Q73),0,S73*Q$1*$I73/Q73)</f>
        <v>0</v>
      </c>
      <c r="S73" s="94"/>
      <c r="T73" s="120"/>
      <c r="U73" s="228">
        <f>IF(ISBLANK(T73),0,V73*T$1*$I73/T73)</f>
        <v>0</v>
      </c>
      <c r="V73" s="108"/>
      <c r="W73" s="94"/>
      <c r="X73" s="228">
        <f>IF(ISBLANK(W73),0,Y73*W$1*$I73/W73)</f>
        <v>0</v>
      </c>
      <c r="Y73" s="94"/>
      <c r="Z73" s="135"/>
      <c r="AA73" s="228">
        <f>IF(ISBLANK(Z73),0,AB73*Z$1*$I73/Z73)</f>
        <v>0</v>
      </c>
      <c r="AB73" s="108"/>
      <c r="AC73" s="212"/>
      <c r="AD73" s="228">
        <f>IF(ISBLANK(AC73),0,AE73*AC$1*$I73/AC73)</f>
        <v>0</v>
      </c>
      <c r="AE73" s="108"/>
      <c r="AF73" s="207"/>
      <c r="AG73" s="228">
        <f>IF(ISBLANK(AF73),0,AH73*AF$1*$I73/AF73)</f>
        <v>0</v>
      </c>
      <c r="AH73" s="108"/>
      <c r="AI73" s="128"/>
      <c r="AJ73" s="228">
        <f>IF(ISBLANK(AI73),0,AK73*AI$1*$I73/AI73)</f>
        <v>0</v>
      </c>
      <c r="AK73" s="94"/>
      <c r="AL73" s="91"/>
      <c r="AM73" s="228">
        <f>IF(ISBLANK(AL73),0,AN73*AL$1*$I73/AL73)</f>
        <v>0</v>
      </c>
      <c r="AN73" s="93"/>
      <c r="AO73" s="91"/>
      <c r="AP73" s="228">
        <f>IF(ISBLANK(AO73),0,AQ73*AO$1*$I73/AO73)</f>
        <v>0</v>
      </c>
      <c r="AQ73" s="93"/>
      <c r="AR73" s="135"/>
      <c r="AS73" s="228">
        <f>IF(ISBLANK(AR73),0,AT73*AR$1*$I73/AR73)</f>
        <v>0</v>
      </c>
      <c r="AT73" s="94"/>
      <c r="AU73" s="135"/>
      <c r="AV73" s="228">
        <f>IF(ISBLANK(AU73),0,AW73*AU$1*$I73/AU73)</f>
        <v>0</v>
      </c>
      <c r="AW73" s="94"/>
      <c r="AX73" s="91"/>
      <c r="AY73" s="249">
        <f>IF(ISBLANK(AX73),0,AZ73*AX$1*$I73/AX73)</f>
        <v>0</v>
      </c>
      <c r="AZ73" s="250"/>
      <c r="BA73" s="131"/>
      <c r="BB73" s="228">
        <f>IF(ISBLANK(BA73),0,BC73*BA$1*$I73/BA73)</f>
        <v>0</v>
      </c>
      <c r="BC73" s="94"/>
      <c r="BD73" s="95"/>
      <c r="BE73" s="228">
        <f>IF(ISBLANK(BD73),0,BF73*BD$1*$I73/BD73)</f>
        <v>0</v>
      </c>
      <c r="BF73" s="93"/>
      <c r="BG73" s="94"/>
      <c r="BH73" s="228">
        <f>IF(ISBLANK(BG73),0,BI73*BG$1*$I73/BG73)</f>
        <v>0</v>
      </c>
      <c r="BI73" s="108"/>
      <c r="BJ73" s="94"/>
      <c r="BK73" s="228">
        <f>IF(ISBLANK(BJ73),0,BL73*BJ$1*$I73/BJ73)</f>
        <v>0</v>
      </c>
      <c r="BL73" s="94"/>
      <c r="BM73" s="95"/>
      <c r="BN73" s="124">
        <f>IF(ISBLANK(BM73),0,BO73*BM$1*$I73/BM73)</f>
        <v>0</v>
      </c>
      <c r="BO73" s="93"/>
      <c r="BP73" s="91"/>
      <c r="BQ73" s="92"/>
      <c r="BR73" s="93"/>
      <c r="BS73" s="91">
        <v>0.13289351851851852</v>
      </c>
      <c r="BT73" s="124">
        <f>IF(ISBLANK(BS73),0,BU73*BS$1*$I73/BS73)</f>
        <v>91.614265807350648</v>
      </c>
      <c r="BU73" s="93">
        <v>1</v>
      </c>
      <c r="BV73" s="91"/>
      <c r="BW73" s="124">
        <f>IF(ISBLANK(BV73),0,BX73*BV$1*$I73/BV73)</f>
        <v>0</v>
      </c>
      <c r="BX73" s="93"/>
      <c r="BY73" s="94"/>
      <c r="BZ73" s="124">
        <f>IF(ISBLANK(BY73),0,CA73*BY$1*$I73/BY73)</f>
        <v>0</v>
      </c>
      <c r="CA73" s="108"/>
      <c r="CB73" s="94"/>
      <c r="CC73" s="124">
        <f>IF(ISBLANK(CB73),0,CD73*CB$1*$I73/CB73)</f>
        <v>0</v>
      </c>
      <c r="CD73" s="108"/>
      <c r="CE73" s="94"/>
      <c r="CF73" s="124">
        <f>IF(ISBLANK(CE73),0,CG73*CE$1*$I73/CE73)</f>
        <v>0</v>
      </c>
      <c r="CG73" s="108"/>
      <c r="CH73" s="94"/>
      <c r="CI73" s="124">
        <f>IF(ISBLANK(CH73),0,CJ73*CH$1*$I73/CH73)</f>
        <v>0</v>
      </c>
      <c r="CJ73" s="108"/>
      <c r="CK73" s="94"/>
      <c r="CL73" s="124">
        <f>IF(ISBLANK(CK73),0,CM73*CK$1*$I73/CK73)</f>
        <v>0</v>
      </c>
      <c r="CM73" s="108"/>
      <c r="CN73" s="94"/>
      <c r="CO73" s="94"/>
      <c r="CP73" s="108"/>
      <c r="CQ73" s="91"/>
      <c r="CR73" s="124">
        <f>IF(ISBLANK(CQ73),0,CS73*CQ$1*$I73/CQ73)</f>
        <v>0</v>
      </c>
      <c r="CS73" s="93"/>
      <c r="CT73" s="91"/>
      <c r="CU73" s="124">
        <f>IF(ISBLANK(CT73),0,CV73*CT$1*$I73/CT73)</f>
        <v>0</v>
      </c>
      <c r="CV73" s="93"/>
      <c r="CW73" s="91"/>
      <c r="CX73" s="124">
        <f>IF(ISBLANK(CW73),0,CY73*CW$1*$I73/CW73)</f>
        <v>0</v>
      </c>
      <c r="CY73" s="93"/>
      <c r="CZ73" s="94"/>
      <c r="DA73" s="124">
        <f>IF(ISBLANK(CZ73),0,DB73*CZ$1*$I73/CZ73)</f>
        <v>0</v>
      </c>
      <c r="DB73" s="94"/>
      <c r="DC73" s="95"/>
      <c r="DD73" s="124">
        <f>IF(ISBLANK(DC73),0,DE73*DC$1*$I73/DC73)</f>
        <v>0</v>
      </c>
      <c r="DE73" s="93"/>
      <c r="DF73" s="95"/>
      <c r="DG73" s="124">
        <f>IF(ISBLANK(DF73),0,DH73*DF$1*$I73/DF73)</f>
        <v>0</v>
      </c>
      <c r="DH73" s="93"/>
      <c r="DI73" s="91"/>
      <c r="DJ73" s="124">
        <f>IF(ISBLANK(DI73),0,DK73*DI$1*$I73/DI73)</f>
        <v>0</v>
      </c>
      <c r="DK73" s="93"/>
      <c r="DL73" s="91">
        <v>0.13137731481481482</v>
      </c>
      <c r="DM73" s="124">
        <f>IF(ISBLANK(DL73),0,DN73*DL$1*$I73/DL73)</f>
        <v>103.95410096026782</v>
      </c>
      <c r="DN73" s="93">
        <v>1</v>
      </c>
      <c r="DO73" s="91"/>
      <c r="DP73" s="124">
        <f>IF(ISBLANK(DO73),0,DQ73*DO$1*$I73/DO73)</f>
        <v>0</v>
      </c>
      <c r="DQ73" s="93"/>
      <c r="DR73" s="95"/>
      <c r="DS73" s="312">
        <f>IF(ISBLANK(DR73),0,DT73*DR$1*$I73/DR73)</f>
        <v>0</v>
      </c>
      <c r="DT73" s="93"/>
      <c r="DU73" s="95"/>
      <c r="DV73" s="312">
        <f>IF(ISBLANK(DU73),0,DW73*DU$1*$I73/DU73)</f>
        <v>0</v>
      </c>
      <c r="DW73" s="93"/>
      <c r="DX73" s="131"/>
      <c r="DY73" s="124">
        <f>IF(ISBLANK(DX73),0,DZ73*DX$1*$I73/DX73)</f>
        <v>0</v>
      </c>
      <c r="DZ73" s="108"/>
      <c r="EA73" s="95"/>
      <c r="EB73" s="124">
        <f>IF(ISBLANK(EA73),0,EC73*EA$1*$I73/EA73)</f>
        <v>0</v>
      </c>
      <c r="EC73" s="93"/>
      <c r="ED73" s="91"/>
      <c r="EE73" s="124">
        <f>IF(ISBLANK(ED73),0,EF73*ED$1*$I73/ED73)</f>
        <v>0</v>
      </c>
      <c r="EF73" s="93"/>
      <c r="EG73" s="87"/>
      <c r="EH73" s="124">
        <f>IF(ISBLANK(EG73),0,EI73*EG$1*$I73/EG73)</f>
        <v>0</v>
      </c>
      <c r="EI73" s="89"/>
      <c r="EJ73" s="87"/>
      <c r="EK73" s="124">
        <f>IF(ISBLANK(EJ73),0,EL73*EJ$1*$I73/EJ73)</f>
        <v>0</v>
      </c>
      <c r="EL73" s="89"/>
      <c r="EM73" s="87"/>
      <c r="EN73" s="124">
        <f>IF(ISBLANK(EM73),0,EO73*EM$1*$I73/EM73)</f>
        <v>0</v>
      </c>
      <c r="EO73" s="89"/>
      <c r="EP73" s="25"/>
      <c r="EQ73" s="25"/>
      <c r="ER73" s="26"/>
      <c r="ES73" s="26"/>
      <c r="ET73" s="26"/>
      <c r="EU73" s="26"/>
      <c r="EV73" s="26"/>
      <c r="EW73" s="26"/>
      <c r="EX73" s="26"/>
      <c r="EY73" s="26"/>
      <c r="EZ73" s="26"/>
      <c r="FA73" s="26"/>
      <c r="FB73" s="26"/>
      <c r="FC73" s="26"/>
    </row>
    <row r="74" spans="1:159" s="27" customFormat="1" ht="14.25" customHeight="1" x14ac:dyDescent="0.15">
      <c r="A74" s="324">
        <f>RANK(E74,E$4:E$235,0)</f>
        <v>71</v>
      </c>
      <c r="B74" s="24" t="s">
        <v>335</v>
      </c>
      <c r="C74" s="222" t="s">
        <v>336</v>
      </c>
      <c r="D74" s="241">
        <f>SUM(M74,P74,S74,V74,Y74,AB74,AE74,AH74,AK74,AN74,BC74,BF74,BL74,BO74,BR74,BU74,CA74,CP74,AT74,AW74,AQ74,AZ74,BI74,BX74,CD74,CG74,CJ74,CM74,DB74,DE74,DH74,DK74,DN74,CY74,CV74,CS74,DT74,DW74,DZ74,EC74,EF74,EI74,EL74,EO74)</f>
        <v>2</v>
      </c>
      <c r="E74" s="234">
        <f>SUM(L74,O74,R74,U74,X74,AA74,AD74,AG74,AJ74,AM74,BB74,BE74,BK74,BN74,BQ74,AS74,AV74,AP74,AY74,BH74,BZ74,BT74,BW74,CC74,CF74,CI74,CL74,CO74,DA74,DD74,DG74,DJ74,DM74,CX74,CU74,CR74,DP74,DS74,DV74,DY74,EB74,EE74,EH74,EK74,EN74)</f>
        <v>182.41875233470299</v>
      </c>
      <c r="F74" s="110" t="s">
        <v>527</v>
      </c>
      <c r="G74" s="123" t="s">
        <v>12</v>
      </c>
      <c r="H74" s="142" t="s">
        <v>97</v>
      </c>
      <c r="I74" s="116">
        <f>VLOOKUP(CONCATENATE(G74,H74),Tableau1[],2, FALSE)</f>
        <v>101</v>
      </c>
      <c r="J74" s="183"/>
      <c r="K74" s="111"/>
      <c r="L74" s="228">
        <f>IF(ISBLANK(K74),0,M74*K$1*$I74/K74)</f>
        <v>0</v>
      </c>
      <c r="M74" s="108"/>
      <c r="N74" s="94"/>
      <c r="O74" s="228">
        <f>IF(ISBLANK(N74),0,P74*N$1*$I74/N74)</f>
        <v>0</v>
      </c>
      <c r="P74" s="108"/>
      <c r="Q74" s="94"/>
      <c r="R74" s="188">
        <f>IF(ISBLANK(Q74),0,S74*Q$1*$I74/Q74)</f>
        <v>0</v>
      </c>
      <c r="S74" s="94"/>
      <c r="T74" s="141"/>
      <c r="U74" s="228">
        <f>IF(ISBLANK(T74),0,V74*T$1*$I74/T74)</f>
        <v>0</v>
      </c>
      <c r="V74" s="108"/>
      <c r="W74" s="94"/>
      <c r="X74" s="228">
        <f>IF(ISBLANK(W74),0,Y74*W$1*$I74/W74)</f>
        <v>0</v>
      </c>
      <c r="Y74" s="94"/>
      <c r="Z74" s="154"/>
      <c r="AA74" s="228">
        <f>IF(ISBLANK(Z74),0,AB74*Z$1*$I74/Z74)</f>
        <v>0</v>
      </c>
      <c r="AB74" s="108"/>
      <c r="AC74" s="212"/>
      <c r="AD74" s="228">
        <f>IF(ISBLANK(AC74),0,AE74*AC$1*$I74/AC74)</f>
        <v>0</v>
      </c>
      <c r="AE74" s="108"/>
      <c r="AF74" s="207"/>
      <c r="AG74" s="228">
        <f>IF(ISBLANK(AF74),0,AH74*AF$1*$I74/AF74)</f>
        <v>0</v>
      </c>
      <c r="AH74" s="108"/>
      <c r="AI74" s="128"/>
      <c r="AJ74" s="228">
        <f>IF(ISBLANK(AI74),0,AK74*AI$1*$I74/AI74)</f>
        <v>0</v>
      </c>
      <c r="AK74" s="94"/>
      <c r="AL74" s="91"/>
      <c r="AM74" s="228">
        <f>IF(ISBLANK(AL74),0,AN74*AL$1*$I74/AL74)</f>
        <v>0</v>
      </c>
      <c r="AN74" s="93"/>
      <c r="AO74" s="91"/>
      <c r="AP74" s="228">
        <f>IF(ISBLANK(AO74),0,AQ74*AO$1*$I74/AO74)</f>
        <v>0</v>
      </c>
      <c r="AQ74" s="93"/>
      <c r="AR74" s="135"/>
      <c r="AS74" s="228">
        <f>IF(ISBLANK(AR74),0,AT74*AR$1*$I74/AR74)</f>
        <v>0</v>
      </c>
      <c r="AT74" s="94"/>
      <c r="AU74" s="135"/>
      <c r="AV74" s="228">
        <f>IF(ISBLANK(AU74),0,AW74*AU$1*$I74/AU74)</f>
        <v>0</v>
      </c>
      <c r="AW74" s="94"/>
      <c r="AX74" s="91"/>
      <c r="AY74" s="249">
        <f>IF(ISBLANK(AX74),0,AZ74*AX$1*$I74/AX74)</f>
        <v>0</v>
      </c>
      <c r="AZ74" s="250"/>
      <c r="BA74" s="131"/>
      <c r="BB74" s="228">
        <f>IF(ISBLANK(BA74),0,BC74*BA$1*$I74/BA74)</f>
        <v>0</v>
      </c>
      <c r="BC74" s="94"/>
      <c r="BD74" s="95"/>
      <c r="BE74" s="228">
        <f>IF(ISBLANK(BD74),0,BF74*BD$1*$I74/BD74)</f>
        <v>0</v>
      </c>
      <c r="BF74" s="93"/>
      <c r="BG74" s="94"/>
      <c r="BH74" s="228">
        <f>IF(ISBLANK(BG74),0,BI74*BG$1*$I74/BG74)</f>
        <v>0</v>
      </c>
      <c r="BI74" s="108"/>
      <c r="BJ74" s="94"/>
      <c r="BK74" s="228">
        <f>IF(ISBLANK(BJ74),0,BL74*BJ$1*$I74/BJ74)</f>
        <v>0</v>
      </c>
      <c r="BL74" s="94"/>
      <c r="BM74" s="95"/>
      <c r="BN74" s="124">
        <f>IF(ISBLANK(BM74),0,BO74*BM$1*$I74/BM74)</f>
        <v>0</v>
      </c>
      <c r="BO74" s="93"/>
      <c r="BP74" s="91"/>
      <c r="BQ74" s="92"/>
      <c r="BR74" s="93"/>
      <c r="BS74" s="91"/>
      <c r="BT74" s="124">
        <f>IF(ISBLANK(BS74),0,BU74*BS$1*$I74/BS74)</f>
        <v>0</v>
      </c>
      <c r="BU74" s="93"/>
      <c r="BV74" s="91"/>
      <c r="BW74" s="124">
        <f>IF(ISBLANK(BV74),0,BX74*BV$1*$I74/BV74)</f>
        <v>0</v>
      </c>
      <c r="BX74" s="93"/>
      <c r="BY74" s="94"/>
      <c r="BZ74" s="124">
        <f>IF(ISBLANK(BY74),0,CA74*BY$1*$I74/BY74)</f>
        <v>0</v>
      </c>
      <c r="CA74" s="108"/>
      <c r="CB74" s="94"/>
      <c r="CC74" s="124">
        <f>IF(ISBLANK(CB74),0,CD74*CB$1*$I74/CB74)</f>
        <v>0</v>
      </c>
      <c r="CD74" s="108"/>
      <c r="CE74" s="94"/>
      <c r="CF74" s="124">
        <f>IF(ISBLANK(CE74),0,CG74*CE$1*$I74/CE74)</f>
        <v>0</v>
      </c>
      <c r="CG74" s="108"/>
      <c r="CH74" s="94"/>
      <c r="CI74" s="124">
        <f>IF(ISBLANK(CH74),0,CJ74*CH$1*$I74/CH74)</f>
        <v>0</v>
      </c>
      <c r="CJ74" s="108"/>
      <c r="CK74" s="94"/>
      <c r="CL74" s="124">
        <f>IF(ISBLANK(CK74),0,CM74*CK$1*$I74/CK74)</f>
        <v>0</v>
      </c>
      <c r="CM74" s="108"/>
      <c r="CN74" s="94"/>
      <c r="CO74" s="94"/>
      <c r="CP74" s="108"/>
      <c r="CQ74" s="91"/>
      <c r="CR74" s="124">
        <f>IF(ISBLANK(CQ74),0,CS74*CQ$1*$I74/CQ74)</f>
        <v>0</v>
      </c>
      <c r="CS74" s="93"/>
      <c r="CT74" s="91"/>
      <c r="CU74" s="124">
        <f>IF(ISBLANK(CT74),0,CV74*CT$1*$I74/CT74)</f>
        <v>0</v>
      </c>
      <c r="CV74" s="93"/>
      <c r="CW74" s="91">
        <v>0.24787037037037038</v>
      </c>
      <c r="CX74" s="124">
        <f>IF(ISBLANK(CW74),0,CY74*CW$1*$I74/CW74)</f>
        <v>182.41875233470299</v>
      </c>
      <c r="CY74" s="93">
        <v>2</v>
      </c>
      <c r="CZ74" s="94"/>
      <c r="DA74" s="124">
        <f>IF(ISBLANK(CZ74),0,DB74*CZ$1*$I74/CZ74)</f>
        <v>0</v>
      </c>
      <c r="DB74" s="94"/>
      <c r="DC74" s="95"/>
      <c r="DD74" s="124">
        <f>IF(ISBLANK(DC74),0,DE74*DC$1*$I74/DC74)</f>
        <v>0</v>
      </c>
      <c r="DE74" s="93"/>
      <c r="DF74" s="95"/>
      <c r="DG74" s="124">
        <f>IF(ISBLANK(DF74),0,DH74*DF$1*$I74/DF74)</f>
        <v>0</v>
      </c>
      <c r="DH74" s="93"/>
      <c r="DI74" s="91"/>
      <c r="DJ74" s="124">
        <f>IF(ISBLANK(DI74),0,DK74*DI$1*$I74/DI74)</f>
        <v>0</v>
      </c>
      <c r="DK74" s="93"/>
      <c r="DL74" s="91"/>
      <c r="DM74" s="124">
        <f>IF(ISBLANK(DL74),0,DN74*DL$1*$I74/DL74)</f>
        <v>0</v>
      </c>
      <c r="DN74" s="93"/>
      <c r="DO74" s="91"/>
      <c r="DP74" s="124">
        <f>IF(ISBLANK(DO74),0,DQ74*DO$1*$I74/DO74)</f>
        <v>0</v>
      </c>
      <c r="DQ74" s="93"/>
      <c r="DR74" s="95"/>
      <c r="DS74" s="312">
        <f>IF(ISBLANK(DR74),0,DT74*DR$1*$I74/DR74)</f>
        <v>0</v>
      </c>
      <c r="DT74" s="93"/>
      <c r="DU74" s="95"/>
      <c r="DV74" s="312">
        <f>IF(ISBLANK(DU74),0,DW74*DU$1*$I74/DU74)</f>
        <v>0</v>
      </c>
      <c r="DW74" s="93"/>
      <c r="DX74" s="94"/>
      <c r="DY74" s="124">
        <f>IF(ISBLANK(DX74),0,DZ74*DX$1*$I74/DX74)</f>
        <v>0</v>
      </c>
      <c r="DZ74" s="108"/>
      <c r="EA74" s="95"/>
      <c r="EB74" s="124">
        <f>IF(ISBLANK(EA74),0,EC74*EA$1*$I74/EA74)</f>
        <v>0</v>
      </c>
      <c r="EC74" s="93"/>
      <c r="ED74" s="91"/>
      <c r="EE74" s="124">
        <f>IF(ISBLANK(ED74),0,EF74*ED$1*$I74/ED74)</f>
        <v>0</v>
      </c>
      <c r="EF74" s="93"/>
      <c r="EG74" s="91"/>
      <c r="EH74" s="124">
        <f>IF(ISBLANK(EG74),0,EI74*EG$1*$I74/EG74)</f>
        <v>0</v>
      </c>
      <c r="EI74" s="93"/>
      <c r="EJ74" s="91"/>
      <c r="EK74" s="124">
        <f>IF(ISBLANK(EJ74),0,EL74*EJ$1*$I74/EJ74)</f>
        <v>0</v>
      </c>
      <c r="EL74" s="93"/>
      <c r="EM74" s="91"/>
      <c r="EN74" s="124">
        <f>IF(ISBLANK(EM74),0,EO74*EM$1*$I74/EM74)</f>
        <v>0</v>
      </c>
      <c r="EO74" s="93"/>
      <c r="EP74" s="25"/>
      <c r="EQ74" s="25"/>
      <c r="ER74" s="26"/>
      <c r="ES74" s="26"/>
      <c r="ET74" s="26"/>
      <c r="EU74" s="26"/>
      <c r="EV74" s="26"/>
      <c r="EW74" s="26"/>
      <c r="EX74" s="26"/>
      <c r="EY74" s="26"/>
      <c r="EZ74" s="26"/>
      <c r="FA74" s="26"/>
      <c r="FB74" s="26"/>
      <c r="FC74" s="26"/>
    </row>
    <row r="75" spans="1:159" s="27" customFormat="1" ht="14.25" customHeight="1" x14ac:dyDescent="0.15">
      <c r="A75" s="324">
        <f>RANK(E75,E$4:E$235,0)</f>
        <v>72</v>
      </c>
      <c r="B75" s="24" t="s">
        <v>714</v>
      </c>
      <c r="C75" s="222" t="s">
        <v>133</v>
      </c>
      <c r="D75" s="241">
        <f>SUM(M75,P75,S75,V75,Y75,AB75,AE75,AH75,AK75,AN75,BC75,BF75,BL75,BO75,BR75,BU75,CA75,CP75,AT75,AW75,AQ75,AZ75,BI75,BX75,CD75,CG75,CJ75,CM75,DB75,DE75,DH75,DK75,DN75,CY75,CV75,CS75,DT75,DW75,DZ75,EC75,EF75,EI75,EL75,EO75)</f>
        <v>2</v>
      </c>
      <c r="E75" s="234">
        <f>SUM(L75,O75,R75,U75,X75,AA75,AD75,AG75,AJ75,AM75,BB75,BE75,BK75,BN75,BQ75,AS75,AV75,AP75,AY75,BH75,BZ75,BT75,BW75,CC75,CF75,CI75,CL75,CO75,DA75,DD75,DG75,DJ75,DM75,CX75,CU75,CR75,DP75,DS75,DV75,DY75,EB75,EE75,EH75,EK75,EN75)</f>
        <v>181.97651969736498</v>
      </c>
      <c r="F75" s="142" t="s">
        <v>743</v>
      </c>
      <c r="G75" s="123" t="s">
        <v>677</v>
      </c>
      <c r="H75" s="142" t="s">
        <v>97</v>
      </c>
      <c r="I75" s="116">
        <f>VLOOKUP(CONCATENATE(G75,H75),Tableau1[],2, FALSE)</f>
        <v>103</v>
      </c>
      <c r="J75" s="182"/>
      <c r="K75" s="125"/>
      <c r="L75" s="228"/>
      <c r="M75" s="149"/>
      <c r="N75" s="125"/>
      <c r="O75" s="228"/>
      <c r="P75" s="149"/>
      <c r="Q75" s="125"/>
      <c r="R75" s="188"/>
      <c r="S75" s="125"/>
      <c r="T75" s="159"/>
      <c r="U75" s="228">
        <f>IF(ISBLANK(T75),0,V75*T$1*$I75/T75)</f>
        <v>0</v>
      </c>
      <c r="V75" s="149"/>
      <c r="W75" s="125"/>
      <c r="X75" s="228">
        <f>IF(ISBLANK(W75),0,Y75*W$1*$I75/W75)</f>
        <v>0</v>
      </c>
      <c r="Y75" s="125"/>
      <c r="Z75" s="159"/>
      <c r="AA75" s="228">
        <f>IF(ISBLANK(Z75),0,AB75*Z$1*$I75/Z75)</f>
        <v>0</v>
      </c>
      <c r="AB75" s="108"/>
      <c r="AC75" s="212"/>
      <c r="AD75" s="228">
        <f>IF(ISBLANK(AC75),0,AE75*AC$1*$I75/AC75)</f>
        <v>0</v>
      </c>
      <c r="AE75" s="149"/>
      <c r="AF75" s="125"/>
      <c r="AG75" s="228"/>
      <c r="AH75" s="149"/>
      <c r="AI75" s="159"/>
      <c r="AJ75" s="228">
        <f>IF(ISBLANK(AI75),0,AK75*AI$1*$I75/AI75)</f>
        <v>0</v>
      </c>
      <c r="AK75" s="125"/>
      <c r="AL75" s="137"/>
      <c r="AM75" s="228">
        <f>IF(ISBLANK(AL75),0,AN75*AL$1*$I75/AL75)</f>
        <v>0</v>
      </c>
      <c r="AN75" s="139"/>
      <c r="AO75" s="137"/>
      <c r="AP75" s="228">
        <f>IF(ISBLANK(AO75),0,AQ75*AO$1*$I75/AO75)</f>
        <v>0</v>
      </c>
      <c r="AQ75" s="139"/>
      <c r="AR75" s="159"/>
      <c r="AS75" s="228">
        <f>IF(ISBLANK(AR75),0,AT75*AR$1*$I75/AR75)</f>
        <v>0</v>
      </c>
      <c r="AT75" s="125"/>
      <c r="AU75" s="159"/>
      <c r="AV75" s="228">
        <f>IF(ISBLANK(AU75),0,AW75*AU$1*$I75/AU75)</f>
        <v>0</v>
      </c>
      <c r="AW75" s="125"/>
      <c r="AX75" s="87"/>
      <c r="AY75" s="249">
        <f>IF(ISBLANK(AX75),0,AZ75*AX$1*$I75/AX75)</f>
        <v>0</v>
      </c>
      <c r="AZ75" s="250"/>
      <c r="BA75" s="125"/>
      <c r="BB75" s="228">
        <f>IF(ISBLANK(BA75),0,BC75*BA$1*$I75/BA75)</f>
        <v>0</v>
      </c>
      <c r="BC75" s="125"/>
      <c r="BD75" s="87"/>
      <c r="BE75" s="228">
        <f>IF(ISBLANK(BD75),0,BF75*BD$1*$I75/BD75)</f>
        <v>0</v>
      </c>
      <c r="BF75" s="89"/>
      <c r="BG75" s="90"/>
      <c r="BH75" s="228">
        <f>IF(ISBLANK(BG75),0,BI75*BG$1*$I75/BG75)</f>
        <v>0</v>
      </c>
      <c r="BI75" s="107"/>
      <c r="BJ75" s="90"/>
      <c r="BK75" s="228">
        <f>IF(ISBLANK(BJ75),0,BL75*BJ$1*$I75/BJ75)</f>
        <v>0</v>
      </c>
      <c r="BL75" s="90"/>
      <c r="BM75" s="87"/>
      <c r="BN75" s="124">
        <f>IF(ISBLANK(BM75),0,BO75*BM$1*$I75/BM75)</f>
        <v>0</v>
      </c>
      <c r="BO75" s="89"/>
      <c r="BP75" s="87"/>
      <c r="BQ75" s="88"/>
      <c r="BR75" s="89"/>
      <c r="BS75" s="87"/>
      <c r="BT75" s="124">
        <f>IF(ISBLANK(BS75),0,BU75*BS$1*$I75/BS75)</f>
        <v>0</v>
      </c>
      <c r="BU75" s="89"/>
      <c r="BV75" s="87"/>
      <c r="BW75" s="124">
        <f>IF(ISBLANK(BV75),0,BX75*BV$1*$I75/BV75)</f>
        <v>0</v>
      </c>
      <c r="BX75" s="89"/>
      <c r="BY75" s="90"/>
      <c r="BZ75" s="124">
        <f>IF(ISBLANK(BY75),0,CA75*BY$1*$I75/BY75)</f>
        <v>0</v>
      </c>
      <c r="CA75" s="107"/>
      <c r="CB75" s="90"/>
      <c r="CC75" s="124">
        <f>IF(ISBLANK(CB75),0,CD75*CB$1*$I75/CB75)</f>
        <v>0</v>
      </c>
      <c r="CD75" s="107"/>
      <c r="CE75" s="90"/>
      <c r="CF75" s="124">
        <f>IF(ISBLANK(CE75),0,CG75*CE$1*$I75/CE75)</f>
        <v>0</v>
      </c>
      <c r="CG75" s="107"/>
      <c r="CH75" s="90"/>
      <c r="CI75" s="124">
        <f>IF(ISBLANK(CH75),0,CJ75*CH$1*$I75/CH75)</f>
        <v>0</v>
      </c>
      <c r="CJ75" s="107"/>
      <c r="CK75" s="90"/>
      <c r="CL75" s="124">
        <f>IF(ISBLANK(CK75),0,CM75*CK$1*$I75/CK75)</f>
        <v>0</v>
      </c>
      <c r="CM75" s="107"/>
      <c r="CN75" s="90"/>
      <c r="CO75" s="90"/>
      <c r="CP75" s="107"/>
      <c r="CQ75" s="87"/>
      <c r="CR75" s="124">
        <f>IF(ISBLANK(CQ75),0,CS75*CQ$1*$I75/CQ75)</f>
        <v>0</v>
      </c>
      <c r="CS75" s="89"/>
      <c r="CT75" s="87"/>
      <c r="CU75" s="124">
        <f>IF(ISBLANK(CT75),0,CV75*CT$1*$I75/CT75)</f>
        <v>0</v>
      </c>
      <c r="CV75" s="89"/>
      <c r="CW75" s="87"/>
      <c r="CX75" s="124">
        <f>IF(ISBLANK(CW75),0,CY75*CW$1*$I75/CW75)</f>
        <v>0</v>
      </c>
      <c r="CY75" s="89"/>
      <c r="CZ75" s="90"/>
      <c r="DA75" s="124">
        <f>IF(ISBLANK(CZ75),0,DB75*CZ$1*$I75/CZ75)</f>
        <v>0</v>
      </c>
      <c r="DB75" s="90"/>
      <c r="DC75" s="87"/>
      <c r="DD75" s="124">
        <f>IF(ISBLANK(DC75),0,DE75*DC$1*$I75/DC75)</f>
        <v>0</v>
      </c>
      <c r="DE75" s="89"/>
      <c r="DF75" s="87"/>
      <c r="DG75" s="124">
        <f>IF(ISBLANK(DF75),0,DH75*DF$1*$I75/DF75)</f>
        <v>0</v>
      </c>
      <c r="DH75" s="89"/>
      <c r="DI75" s="87"/>
      <c r="DJ75" s="124">
        <f>IF(ISBLANK(DI75),0,DK75*DI$1*$I75/DI75)</f>
        <v>0</v>
      </c>
      <c r="DK75" s="89"/>
      <c r="DL75" s="87"/>
      <c r="DM75" s="124">
        <f>IF(ISBLANK(DL75),0,DN75*DL$1*$I75/DL75)</f>
        <v>0</v>
      </c>
      <c r="DN75" s="89"/>
      <c r="DO75" s="87"/>
      <c r="DP75" s="124">
        <f>IF(ISBLANK(DO75),0,DQ75*DO$1*$I75/DO75)</f>
        <v>0</v>
      </c>
      <c r="DQ75" s="89"/>
      <c r="DR75" s="87"/>
      <c r="DS75" s="312">
        <f>IF(ISBLANK(DR75),0,DT75*DR$1*$I75/DR75)</f>
        <v>0</v>
      </c>
      <c r="DT75" s="89"/>
      <c r="DU75" s="87"/>
      <c r="DV75" s="312">
        <f>IF(ISBLANK(DU75),0,DW75*DU$1*$I75/DU75)</f>
        <v>0</v>
      </c>
      <c r="DW75" s="89"/>
      <c r="DX75" s="90"/>
      <c r="DY75" s="124">
        <f>IF(ISBLANK(DX75),0,DZ75*DX$1*$I75/DX75)</f>
        <v>0</v>
      </c>
      <c r="DZ75" s="107"/>
      <c r="EA75" s="87"/>
      <c r="EB75" s="124">
        <f>IF(ISBLANK(EA75),0,EC75*EA$1*$I75/EA75)</f>
        <v>0</v>
      </c>
      <c r="EC75" s="89"/>
      <c r="ED75" s="87"/>
      <c r="EE75" s="124">
        <f>IF(ISBLANK(ED75),0,EF75*ED$1*$I75/ED75)</f>
        <v>0</v>
      </c>
      <c r="EF75" s="89"/>
      <c r="EG75" s="91">
        <v>0.22181712962962963</v>
      </c>
      <c r="EH75" s="124">
        <f>IF(ISBLANK(EG75),0,EI75*EG$1*$I75/EG75)</f>
        <v>181.97651969736498</v>
      </c>
      <c r="EI75" s="93">
        <v>2</v>
      </c>
      <c r="EJ75" s="91"/>
      <c r="EK75" s="124">
        <f>IF(ISBLANK(EJ75),0,EL75*EJ$1*$I75/EJ75)</f>
        <v>0</v>
      </c>
      <c r="EL75" s="93"/>
      <c r="EM75" s="91"/>
      <c r="EN75" s="124">
        <f>IF(ISBLANK(EM75),0,EO75*EM$1*$I75/EM75)</f>
        <v>0</v>
      </c>
      <c r="EO75" s="93"/>
      <c r="EP75" s="25"/>
      <c r="EQ75" s="25"/>
      <c r="ER75" s="26"/>
      <c r="ES75" s="26"/>
      <c r="ET75" s="26"/>
      <c r="EU75" s="26"/>
      <c r="EV75" s="26"/>
      <c r="EW75" s="26"/>
      <c r="EX75" s="26"/>
      <c r="EY75" s="26"/>
      <c r="EZ75" s="26"/>
      <c r="FA75" s="26"/>
      <c r="FB75" s="26"/>
      <c r="FC75" s="26"/>
    </row>
    <row r="76" spans="1:159" s="27" customFormat="1" ht="14.25" customHeight="1" x14ac:dyDescent="0.15">
      <c r="A76" s="324">
        <f>RANK(E76,E$4:E$235,0)</f>
        <v>73</v>
      </c>
      <c r="B76" s="24" t="s">
        <v>140</v>
      </c>
      <c r="C76" s="222" t="s">
        <v>141</v>
      </c>
      <c r="D76" s="241">
        <f>SUM(M76,P76,S76,V76,Y76,AB76,AE76,AH76,AK76,AN76,BC76,BF76,BL76,BO76,BR76,BU76,CA76,CP76,AT76,AW76,AQ76,AZ76,BI76,BX76,CD76,CG76,CJ76,CM76,DB76,DE76,DH76,DK76,DN76,CY76,CV76,CS76,DT76,DW76,DZ76,EC76,EF76,EI76,EL76,EO76)</f>
        <v>2</v>
      </c>
      <c r="E76" s="234">
        <f>SUM(L76,O76,R76,U76,X76,AA76,AD76,AG76,AJ76,AM76,BB76,BE76,BK76,BN76,BQ76,AS76,AV76,AP76,AY76,BH76,BZ76,BT76,BW76,CC76,CF76,CI76,CL76,CO76,DA76,DD76,DG76,DJ76,DM76,CX76,CU76,CR76,DP76,DS76,DV76,DY76,EB76,EE76,EH76,EK76,EN76)</f>
        <v>175.50507812076935</v>
      </c>
      <c r="F76" s="191" t="s">
        <v>482</v>
      </c>
      <c r="G76" s="164" t="s">
        <v>11</v>
      </c>
      <c r="H76" s="123" t="s">
        <v>97</v>
      </c>
      <c r="I76" s="116">
        <f>VLOOKUP(CONCATENATE(G76,H76),Tableau1[],2, FALSE)</f>
        <v>101</v>
      </c>
      <c r="J76" s="185"/>
      <c r="K76" s="152"/>
      <c r="L76" s="228">
        <f>IF(ISBLANK(K76),0,M76*K$1*$I76/K76)</f>
        <v>0</v>
      </c>
      <c r="M76" s="157"/>
      <c r="N76" s="152"/>
      <c r="O76" s="228">
        <f>IF(ISBLANK(N76),0,P76*N$1*$I76/N76)</f>
        <v>0</v>
      </c>
      <c r="P76" s="157"/>
      <c r="Q76" s="152"/>
      <c r="R76" s="188">
        <f>IF(ISBLANK(Q76),0,S76*Q$1*$I76/Q76)</f>
        <v>0</v>
      </c>
      <c r="S76" s="152"/>
      <c r="T76" s="153"/>
      <c r="U76" s="228">
        <f>IF(ISBLANK(T76),0,V76*T$1*$I76/T76)</f>
        <v>0</v>
      </c>
      <c r="V76" s="230"/>
      <c r="W76" s="152"/>
      <c r="X76" s="228">
        <f>IF(ISBLANK(W76),0,Y76*W$1*$I76/W76)</f>
        <v>0</v>
      </c>
      <c r="Y76" s="152"/>
      <c r="Z76" s="214">
        <v>0.12905092592592593</v>
      </c>
      <c r="AA76" s="228">
        <f>IF(ISBLANK(Z76),0,AB76*Z$1*$I76/Z76)</f>
        <v>86.062869955156941</v>
      </c>
      <c r="AB76" s="157">
        <v>1</v>
      </c>
      <c r="AC76" s="212"/>
      <c r="AD76" s="228">
        <f>IF(ISBLANK(AC76),0,AE76*AC$1*$I76/AC76)</f>
        <v>0</v>
      </c>
      <c r="AE76" s="157"/>
      <c r="AF76" s="153"/>
      <c r="AG76" s="228">
        <f>IF(ISBLANK(AF76),0,AH76*AF$1*$I76/AF76)</f>
        <v>0</v>
      </c>
      <c r="AH76" s="157"/>
      <c r="AI76" s="134"/>
      <c r="AJ76" s="228">
        <f>IF(ISBLANK(AI76),0,AK76*AI$1*$I76/AI76)</f>
        <v>0</v>
      </c>
      <c r="AK76" s="133"/>
      <c r="AL76" s="95"/>
      <c r="AM76" s="228">
        <f>IF(ISBLANK(AL76),0,AN76*AL$1*$I76/AL76)</f>
        <v>0</v>
      </c>
      <c r="AN76" s="93"/>
      <c r="AO76" s="95">
        <v>0.12076388888888889</v>
      </c>
      <c r="AP76" s="228">
        <f>IF(ISBLANK(AO76),0,AQ76*AO$1*$I76/AO76)</f>
        <v>89.442208165612413</v>
      </c>
      <c r="AQ76" s="93">
        <v>1</v>
      </c>
      <c r="AR76" s="128"/>
      <c r="AS76" s="228">
        <f>IF(ISBLANK(AR76),0,AT76*AR$1*$I76/AR76)</f>
        <v>0</v>
      </c>
      <c r="AT76" s="94"/>
      <c r="AU76" s="128"/>
      <c r="AV76" s="228">
        <f>IF(ISBLANK(AU76),0,AW76*AU$1*$I76/AU76)</f>
        <v>0</v>
      </c>
      <c r="AW76" s="94"/>
      <c r="AX76" s="91"/>
      <c r="AY76" s="113"/>
      <c r="AZ76" s="250"/>
      <c r="BA76" s="94"/>
      <c r="BB76" s="228">
        <f>IF(ISBLANK(BA76),0,BC76*BA$1*$I76/BA76)</f>
        <v>0</v>
      </c>
      <c r="BC76" s="94"/>
      <c r="BD76" s="91"/>
      <c r="BE76" s="228">
        <f>IF(ISBLANK(BD76),0,BF76*BD$1*$I76/BD76)</f>
        <v>0</v>
      </c>
      <c r="BF76" s="93"/>
      <c r="BG76" s="94"/>
      <c r="BH76" s="228">
        <f>IF(ISBLANK(BG76),0,BI76*BG$1*$I76/BG76)</f>
        <v>0</v>
      </c>
      <c r="BI76" s="108"/>
      <c r="BJ76" s="94"/>
      <c r="BK76" s="228">
        <f>IF(ISBLANK(BJ76),0,BL76*BJ$1*$I76/BJ76)</f>
        <v>0</v>
      </c>
      <c r="BL76" s="94"/>
      <c r="BM76" s="91"/>
      <c r="BN76" s="124">
        <f>IF(ISBLANK(BM76),0,BO76*BM$1*$I76/BM76)</f>
        <v>0</v>
      </c>
      <c r="BO76" s="93"/>
      <c r="BP76" s="95"/>
      <c r="BQ76" s="92"/>
      <c r="BR76" s="93"/>
      <c r="BS76" s="91"/>
      <c r="BT76" s="124">
        <f>IF(ISBLANK(BS76),0,BU76*BS$1*$I76/BS76)</f>
        <v>0</v>
      </c>
      <c r="BU76" s="93"/>
      <c r="BV76" s="91"/>
      <c r="BW76" s="124">
        <f>IF(ISBLANK(BV76),0,BX76*BV$1*$I76/BV76)</f>
        <v>0</v>
      </c>
      <c r="BX76" s="93"/>
      <c r="BY76" s="94"/>
      <c r="BZ76" s="124">
        <f>IF(ISBLANK(BY76),0,CA76*BY$1*$I76/BY76)</f>
        <v>0</v>
      </c>
      <c r="CA76" s="108"/>
      <c r="CB76" s="94"/>
      <c r="CC76" s="124">
        <f>IF(ISBLANK(CB76),0,CD76*CB$1*$I76/CB76)</f>
        <v>0</v>
      </c>
      <c r="CD76" s="108"/>
      <c r="CE76" s="96"/>
      <c r="CF76" s="124">
        <f>IF(ISBLANK(CE76),0,CG76*CE$1*$I76/CE76)</f>
        <v>0</v>
      </c>
      <c r="CG76" s="96"/>
      <c r="CH76" s="94"/>
      <c r="CI76" s="124">
        <f>IF(ISBLANK(CH76),0,CJ76*CH$1*$I76/CH76)</f>
        <v>0</v>
      </c>
      <c r="CJ76" s="108"/>
      <c r="CK76" s="94"/>
      <c r="CL76" s="124">
        <f>IF(ISBLANK(CK76),0,CM76*CK$1*$I76/CK76)</f>
        <v>0</v>
      </c>
      <c r="CM76" s="108"/>
      <c r="CN76" s="94"/>
      <c r="CO76" s="94"/>
      <c r="CP76" s="108"/>
      <c r="CQ76" s="91"/>
      <c r="CR76" s="124">
        <f>IF(ISBLANK(CQ76),0,CS76*CQ$1*$I76/CQ76)</f>
        <v>0</v>
      </c>
      <c r="CS76" s="93"/>
      <c r="CT76" s="91"/>
      <c r="CU76" s="124">
        <f>IF(ISBLANK(CT76),0,CV76*CT$1*$I76/CT76)</f>
        <v>0</v>
      </c>
      <c r="CV76" s="93"/>
      <c r="CW76" s="91"/>
      <c r="CX76" s="124">
        <f>IF(ISBLANK(CW76),0,CY76*CW$1*$I76/CW76)</f>
        <v>0</v>
      </c>
      <c r="CY76" s="93"/>
      <c r="CZ76" s="94"/>
      <c r="DA76" s="124">
        <f>IF(ISBLANK(CZ76),0,DB76*CZ$1*$I76/CZ76)</f>
        <v>0</v>
      </c>
      <c r="DB76" s="94"/>
      <c r="DC76" s="95"/>
      <c r="DD76" s="124">
        <f>IF(ISBLANK(DC76),0,DE76*DC$1*$I76/DC76)</f>
        <v>0</v>
      </c>
      <c r="DE76" s="93"/>
      <c r="DF76" s="87"/>
      <c r="DG76" s="124">
        <f>IF(ISBLANK(DF76),0,DH76*DF$1*$I76/DF76)</f>
        <v>0</v>
      </c>
      <c r="DH76" s="89"/>
      <c r="DI76" s="87"/>
      <c r="DJ76" s="124">
        <f>IF(ISBLANK(DI76),0,DK76*DI$1*$I76/DI76)</f>
        <v>0</v>
      </c>
      <c r="DK76" s="89"/>
      <c r="DL76" s="87"/>
      <c r="DM76" s="124">
        <f>IF(ISBLANK(DL76),0,DN76*DL$1*$I76/DL76)</f>
        <v>0</v>
      </c>
      <c r="DN76" s="89"/>
      <c r="DO76" s="87"/>
      <c r="DP76" s="124">
        <f>IF(ISBLANK(DO76),0,DQ76*DO$1*$I76/DO76)</f>
        <v>0</v>
      </c>
      <c r="DQ76" s="89"/>
      <c r="DR76" s="87"/>
      <c r="DS76" s="312">
        <f>IF(ISBLANK(DR76),0,DT76*DR$1*$I76/DR76)</f>
        <v>0</v>
      </c>
      <c r="DT76" s="89"/>
      <c r="DU76" s="87"/>
      <c r="DV76" s="312">
        <f>IF(ISBLANK(DU76),0,DW76*DU$1*$I76/DU76)</f>
        <v>0</v>
      </c>
      <c r="DW76" s="89"/>
      <c r="DX76" s="90"/>
      <c r="DY76" s="124">
        <f>IF(ISBLANK(DX76),0,DZ76*DX$1*$I76/DX76)</f>
        <v>0</v>
      </c>
      <c r="DZ76" s="107"/>
      <c r="EA76" s="87"/>
      <c r="EB76" s="124">
        <f>IF(ISBLANK(EA76),0,EC76*EA$1*$I76/EA76)</f>
        <v>0</v>
      </c>
      <c r="EC76" s="89"/>
      <c r="ED76" s="87"/>
      <c r="EE76" s="124">
        <f>IF(ISBLANK(ED76),0,EF76*ED$1*$I76/ED76)</f>
        <v>0</v>
      </c>
      <c r="EF76" s="89"/>
      <c r="EG76" s="91"/>
      <c r="EH76" s="124">
        <f>IF(ISBLANK(EG76),0,EI76*EG$1*$I76/EG76)</f>
        <v>0</v>
      </c>
      <c r="EI76" s="93"/>
      <c r="EJ76" s="91"/>
      <c r="EK76" s="124">
        <f>IF(ISBLANK(EJ76),0,EL76*EJ$1*$I76/EJ76)</f>
        <v>0</v>
      </c>
      <c r="EL76" s="93"/>
      <c r="EM76" s="91"/>
      <c r="EN76" s="124">
        <f>IF(ISBLANK(EM76),0,EO76*EM$1*$I76/EM76)</f>
        <v>0</v>
      </c>
      <c r="EO76" s="93"/>
      <c r="EP76" s="25"/>
      <c r="EQ76" s="25"/>
      <c r="ER76" s="26"/>
      <c r="ES76" s="26"/>
      <c r="ET76" s="26"/>
      <c r="EU76" s="26"/>
      <c r="EV76" s="26"/>
      <c r="EW76" s="26"/>
      <c r="EX76" s="26"/>
      <c r="EY76" s="26"/>
      <c r="EZ76" s="26"/>
      <c r="FA76" s="26"/>
      <c r="FB76" s="26"/>
      <c r="FC76" s="26"/>
    </row>
    <row r="77" spans="1:159" s="27" customFormat="1" ht="14.25" customHeight="1" x14ac:dyDescent="0.15">
      <c r="A77" s="324">
        <f>RANK(E77,E$4:E$235,0)</f>
        <v>74</v>
      </c>
      <c r="B77" s="24" t="s">
        <v>111</v>
      </c>
      <c r="C77" s="222" t="s">
        <v>112</v>
      </c>
      <c r="D77" s="241">
        <f>SUM(M77,P77,S77,V77,Y77,AB77,AE77,AH77,AK77,AN77,BC77,BF77,BL77,BO77,BR77,BU77,CA77,CP77,AT77,AW77,AQ77,AZ77,BI77,BX77,CD77,CG77,CJ77,CM77,DB77,DE77,DH77,DK77,DN77,CY77,CV77,CS77,DT77,DW77,DZ77,EC77,EF77,EI77,EL77,EO77)</f>
        <v>2</v>
      </c>
      <c r="E77" s="234">
        <f>SUM(L77,O77,R77,U77,X77,AA77,AD77,AG77,AJ77,AM77,BB77,BE77,BK77,BN77,BQ77,AS77,AV77,AP77,AY77,BH77,BZ77,BT77,BW77,CC77,CF77,CI77,CL77,CO77,DA77,DD77,DG77,DJ77,DM77,CX77,CU77,CR77,DP77,DS77,DV77,DY77,EB77,EE77,EH77,EK77,EN77)</f>
        <v>141.85183299389001</v>
      </c>
      <c r="F77" s="19" t="s">
        <v>535</v>
      </c>
      <c r="G77" s="123" t="s">
        <v>12</v>
      </c>
      <c r="H77" s="119" t="s">
        <v>3</v>
      </c>
      <c r="I77" s="116">
        <f>VLOOKUP(CONCATENATE(G77,H77),Tableau1[],2, FALSE)</f>
        <v>114</v>
      </c>
      <c r="J77" s="183"/>
      <c r="K77" s="132"/>
      <c r="L77" s="228">
        <f>IF(ISBLANK(K77),0,M77*K$1*$I77/K77)</f>
        <v>0</v>
      </c>
      <c r="M77" s="108"/>
      <c r="N77" s="109"/>
      <c r="O77" s="228">
        <f>IF(ISBLANK(N77),0,P77*N$1*$I77/N77)</f>
        <v>0</v>
      </c>
      <c r="P77" s="114"/>
      <c r="Q77" s="109"/>
      <c r="R77" s="188">
        <f>IF(ISBLANK(Q77),0,S77*Q$1*$I77/Q77)</f>
        <v>0</v>
      </c>
      <c r="S77" s="109"/>
      <c r="T77" s="198"/>
      <c r="U77" s="228">
        <f>IF(ISBLANK(T77),0,V77*T$1*$I77/T77)</f>
        <v>0</v>
      </c>
      <c r="V77" s="200"/>
      <c r="W77" s="109"/>
      <c r="X77" s="228">
        <f>IF(ISBLANK(W77),0,Y77*W$1*$I77/W77)</f>
        <v>0</v>
      </c>
      <c r="Y77" s="109"/>
      <c r="Z77" s="153"/>
      <c r="AA77" s="228">
        <f>IF(ISBLANK(Z77),0,AB77*Z$1*$I77/Z77)</f>
        <v>0</v>
      </c>
      <c r="AB77" s="114"/>
      <c r="AC77" s="212"/>
      <c r="AD77" s="228">
        <f>IF(ISBLANK(AC77),0,AE77*AC$1*$I77/AC77)</f>
        <v>0</v>
      </c>
      <c r="AE77" s="114"/>
      <c r="AF77" s="153"/>
      <c r="AG77" s="228">
        <f>IF(ISBLANK(AF77),0,AH77*AF$1*$I77/AF77)</f>
        <v>0</v>
      </c>
      <c r="AH77" s="114"/>
      <c r="AI77" s="128"/>
      <c r="AJ77" s="228">
        <f>IF(ISBLANK(AI77),0,AK77*AI$1*$I77/AI77)</f>
        <v>0</v>
      </c>
      <c r="AK77" s="94"/>
      <c r="AL77" s="91"/>
      <c r="AM77" s="228">
        <f>IF(ISBLANK(AL77),0,AN77*AL$1*$I77/AL77)</f>
        <v>0</v>
      </c>
      <c r="AN77" s="93"/>
      <c r="AO77" s="91"/>
      <c r="AP77" s="228">
        <f>IF(ISBLANK(AO77),0,AQ77*AO$1*$I77/AO77)</f>
        <v>0</v>
      </c>
      <c r="AQ77" s="93"/>
      <c r="AR77" s="128"/>
      <c r="AS77" s="228">
        <f>IF(ISBLANK(AR77),0,AT77*AR$1*$I77/AR77)</f>
        <v>0</v>
      </c>
      <c r="AT77" s="94"/>
      <c r="AU77" s="128"/>
      <c r="AV77" s="228">
        <f>IF(ISBLANK(AU77),0,AW77*AU$1*$I77/AU77)</f>
        <v>0</v>
      </c>
      <c r="AW77" s="94"/>
      <c r="AX77" s="91"/>
      <c r="AY77" s="249">
        <f>IF(ISBLANK(AX77),0,AZ77*AX$1*$I77/AX77)</f>
        <v>0</v>
      </c>
      <c r="AZ77" s="250"/>
      <c r="BA77" s="94"/>
      <c r="BB77" s="228">
        <f>IF(ISBLANK(BA77),0,BC77*BA$1*$I77/BA77)</f>
        <v>0</v>
      </c>
      <c r="BC77" s="94"/>
      <c r="BD77" s="95"/>
      <c r="BE77" s="228">
        <f>IF(ISBLANK(BD77),0,BF77*BD$1*$I77/BD77)</f>
        <v>0</v>
      </c>
      <c r="BF77" s="93"/>
      <c r="BG77" s="94"/>
      <c r="BH77" s="228">
        <f>IF(ISBLANK(BG77),0,BI77*BG$1*$I77/BG77)</f>
        <v>0</v>
      </c>
      <c r="BI77" s="108"/>
      <c r="BJ77" s="94"/>
      <c r="BK77" s="228">
        <f>IF(ISBLANK(BJ77),0,BL77*BJ$1*$I77/BJ77)</f>
        <v>0</v>
      </c>
      <c r="BL77" s="94"/>
      <c r="BM77" s="91"/>
      <c r="BN77" s="124">
        <f>IF(ISBLANK(BM77),0,BO77*BM$1*$I77/BM77)</f>
        <v>0</v>
      </c>
      <c r="BO77" s="93"/>
      <c r="BP77" s="91"/>
      <c r="BQ77" s="92"/>
      <c r="BR77" s="93"/>
      <c r="BS77" s="95"/>
      <c r="BT77" s="124">
        <f>IF(ISBLANK(BS77),0,BU77*BS$1*$I77/BS77)</f>
        <v>0</v>
      </c>
      <c r="BU77" s="93"/>
      <c r="BV77" s="95"/>
      <c r="BW77" s="124">
        <f>IF(ISBLANK(BV77),0,BX77*BV$1*$I77/BV77)</f>
        <v>0</v>
      </c>
      <c r="BX77" s="93"/>
      <c r="BY77" s="94"/>
      <c r="BZ77" s="124">
        <f>IF(ISBLANK(BY77),0,CA77*BY$1*$I77/BY77)</f>
        <v>0</v>
      </c>
      <c r="CA77" s="108"/>
      <c r="CB77" s="94"/>
      <c r="CC77" s="124">
        <f>IF(ISBLANK(CB77),0,CD77*CB$1*$I77/CB77)</f>
        <v>0</v>
      </c>
      <c r="CD77" s="108"/>
      <c r="CE77" s="94"/>
      <c r="CF77" s="124">
        <f>IF(ISBLANK(CE77),0,CG77*CE$1*$I77/CE77)</f>
        <v>0</v>
      </c>
      <c r="CG77" s="108"/>
      <c r="CH77" s="94"/>
      <c r="CI77" s="124">
        <f>IF(ISBLANK(CH77),0,CJ77*CH$1*$I77/CH77)</f>
        <v>0</v>
      </c>
      <c r="CJ77" s="108"/>
      <c r="CK77" s="94"/>
      <c r="CL77" s="124">
        <f>IF(ISBLANK(CK77),0,CM77*CK$1*$I77/CK77)</f>
        <v>0</v>
      </c>
      <c r="CM77" s="108"/>
      <c r="CN77" s="94"/>
      <c r="CO77" s="94"/>
      <c r="CP77" s="108"/>
      <c r="CQ77" s="91"/>
      <c r="CR77" s="124">
        <f>IF(ISBLANK(CQ77),0,CS77*CQ$1*$I77/CQ77)</f>
        <v>0</v>
      </c>
      <c r="CS77" s="93"/>
      <c r="CT77" s="91"/>
      <c r="CU77" s="124">
        <f>IF(ISBLANK(CT77),0,CV77*CT$1*$I77/CT77)</f>
        <v>0</v>
      </c>
      <c r="CV77" s="93"/>
      <c r="CW77" s="91"/>
      <c r="CX77" s="124">
        <f>IF(ISBLANK(CW77),0,CY77*CW$1*$I77/CW77)</f>
        <v>0</v>
      </c>
      <c r="CY77" s="93"/>
      <c r="CZ77" s="94"/>
      <c r="DA77" s="124">
        <f>IF(ISBLANK(CZ77),0,DB77*CZ$1*$I77/CZ77)</f>
        <v>0</v>
      </c>
      <c r="DB77" s="94"/>
      <c r="DC77" s="95"/>
      <c r="DD77" s="124">
        <f>IF(ISBLANK(DC77),0,DE77*DC$1*$I77/DC77)</f>
        <v>0</v>
      </c>
      <c r="DE77" s="93"/>
      <c r="DF77" s="95"/>
      <c r="DG77" s="124">
        <f>IF(ISBLANK(DF77),0,DH77*DF$1*$I77/DF77)</f>
        <v>0</v>
      </c>
      <c r="DH77" s="93"/>
      <c r="DI77" s="91"/>
      <c r="DJ77" s="124">
        <f>IF(ISBLANK(DI77),0,DK77*DI$1*$I77/DI77)</f>
        <v>0</v>
      </c>
      <c r="DK77" s="93"/>
      <c r="DL77" s="91"/>
      <c r="DM77" s="124">
        <f>IF(ISBLANK(DL77),0,DN77*DL$1*$I77/DL77)</f>
        <v>0</v>
      </c>
      <c r="DN77" s="93"/>
      <c r="DO77" s="91"/>
      <c r="DP77" s="124">
        <f>IF(ISBLANK(DO77),0,DQ77*DO$1*$I77/DO77)</f>
        <v>0</v>
      </c>
      <c r="DQ77" s="93"/>
      <c r="DR77" s="91">
        <v>0.27277777777777779</v>
      </c>
      <c r="DS77" s="312">
        <f>IF(ISBLANK(DR77),0,DT77*DR$1*$I77/DR77)</f>
        <v>141.85183299389001</v>
      </c>
      <c r="DT77" s="93">
        <v>2</v>
      </c>
      <c r="DU77" s="91"/>
      <c r="DV77" s="312">
        <f>IF(ISBLANK(DU77),0,DW77*DU$1*$I77/DU77)</f>
        <v>0</v>
      </c>
      <c r="DW77" s="93"/>
      <c r="DX77" s="94"/>
      <c r="DY77" s="124">
        <f>IF(ISBLANK(DX77),0,DZ77*DX$1*$I77/DX77)</f>
        <v>0</v>
      </c>
      <c r="DZ77" s="108"/>
      <c r="EA77" s="91"/>
      <c r="EB77" s="124">
        <f>IF(ISBLANK(EA77),0,EC77*EA$1*$I77/EA77)</f>
        <v>0</v>
      </c>
      <c r="EC77" s="93"/>
      <c r="ED77" s="91"/>
      <c r="EE77" s="124">
        <f>IF(ISBLANK(ED77),0,EF77*ED$1*$I77/ED77)</f>
        <v>0</v>
      </c>
      <c r="EF77" s="93"/>
      <c r="EG77" s="87"/>
      <c r="EH77" s="124">
        <f>IF(ISBLANK(EG77),0,EI77*EG$1*$I77/EG77)</f>
        <v>0</v>
      </c>
      <c r="EI77" s="89"/>
      <c r="EJ77" s="87"/>
      <c r="EK77" s="124">
        <f>IF(ISBLANK(EJ77),0,EL77*EJ$1*$I77/EJ77)</f>
        <v>0</v>
      </c>
      <c r="EL77" s="89"/>
      <c r="EM77" s="87"/>
      <c r="EN77" s="124">
        <f>IF(ISBLANK(EM77),0,EO77*EM$1*$I77/EM77)</f>
        <v>0</v>
      </c>
      <c r="EO77" s="89"/>
      <c r="EP77" s="25"/>
      <c r="EQ77" s="25"/>
      <c r="ER77" s="26"/>
      <c r="ES77" s="26"/>
      <c r="ET77" s="26"/>
      <c r="EU77" s="26"/>
      <c r="EV77" s="26"/>
      <c r="EW77" s="26"/>
      <c r="EX77" s="26"/>
      <c r="EY77" s="26"/>
      <c r="EZ77" s="26"/>
      <c r="FA77" s="26"/>
      <c r="FB77" s="26"/>
      <c r="FC77" s="26"/>
    </row>
    <row r="78" spans="1:159" s="27" customFormat="1" ht="14.25" customHeight="1" x14ac:dyDescent="0.15">
      <c r="A78" s="324">
        <f>RANK(E78,E$4:E$235,0)</f>
        <v>75</v>
      </c>
      <c r="B78" s="24" t="s">
        <v>259</v>
      </c>
      <c r="C78" s="222" t="s">
        <v>260</v>
      </c>
      <c r="D78" s="241">
        <f>SUM(M78,P78,S78,V78,Y78,AB78,AE78,AH78,AK78,AN78,BC78,BF78,BL78,BO78,BR78,BU78,CA78,CP78,AT78,AW78,AQ78,AZ78,BI78,BX78,CD78,CG78,CJ78,CM78,DB78,DE78,DH78,DK78,DN78,CY78,CV78,CS78,DT78,DW78,DZ78,EC78,EF78,EI78,EL78,EO78)</f>
        <v>2</v>
      </c>
      <c r="E78" s="234">
        <f>SUM(L78,O78,R78,U78,X78,AA78,AD78,AG78,AJ78,AM78,BB78,BE78,BK78,BN78,BQ78,AS78,AV78,AP78,AY78,BH78,BZ78,BT78,BW78,CC78,CF78,CI78,CL78,CO78,DA78,DD78,DG78,DJ78,DM78,CX78,CU78,CR78,DP78,DS78,DV78,DY78,EB78,EE78,EH78,EK78,EN78)</f>
        <v>138.93758300132799</v>
      </c>
      <c r="F78" s="122" t="s">
        <v>463</v>
      </c>
      <c r="G78" s="123" t="s">
        <v>10</v>
      </c>
      <c r="H78" s="123" t="s">
        <v>97</v>
      </c>
      <c r="I78" s="116">
        <f>VLOOKUP(CONCATENATE(G78,H78),Tableau1[],2, FALSE)</f>
        <v>100</v>
      </c>
      <c r="J78" s="184"/>
      <c r="K78" s="109"/>
      <c r="L78" s="228">
        <f>IF(ISBLANK(K78),0,M78*K$1*$I78/K78)</f>
        <v>0</v>
      </c>
      <c r="M78" s="114"/>
      <c r="N78" s="109"/>
      <c r="O78" s="228">
        <f>IF(ISBLANK(N78),0,P78*N$1*$I78/N78)</f>
        <v>0</v>
      </c>
      <c r="P78" s="114"/>
      <c r="Q78" s="109"/>
      <c r="R78" s="188">
        <f>IF(ISBLANK(Q78),0,S78*Q$1*$I78/Q78)</f>
        <v>0</v>
      </c>
      <c r="S78" s="108"/>
      <c r="T78" s="120"/>
      <c r="U78" s="228">
        <f>IF(ISBLANK(T78),0,V78*T$1*$I78/T78)</f>
        <v>0</v>
      </c>
      <c r="V78" s="108"/>
      <c r="W78" s="94"/>
      <c r="X78" s="228">
        <f>IF(ISBLANK(W78),0,Y78*W$1*$I78/W78)</f>
        <v>0</v>
      </c>
      <c r="Y78" s="94"/>
      <c r="Z78" s="135"/>
      <c r="AA78" s="228">
        <f>IF(ISBLANK(Z78),0,AB78*Z$1*$I78/Z78)</f>
        <v>0</v>
      </c>
      <c r="AB78" s="108"/>
      <c r="AC78" s="212"/>
      <c r="AD78" s="228">
        <f>IF(ISBLANK(AC78),0,AE78*AC$1*$I78/AC78)</f>
        <v>0</v>
      </c>
      <c r="AE78" s="114"/>
      <c r="AF78" s="154"/>
      <c r="AG78" s="228">
        <f>IF(ISBLANK(AF78),0,AH78*AF$1*$I78/AF78)</f>
        <v>0</v>
      </c>
      <c r="AH78" s="108"/>
      <c r="AI78" s="128"/>
      <c r="AJ78" s="228">
        <f>IF(ISBLANK(AI78),0,AK78*AI$1*$I78/AI78)</f>
        <v>0</v>
      </c>
      <c r="AK78" s="94"/>
      <c r="AL78" s="91"/>
      <c r="AM78" s="228">
        <f>IF(ISBLANK(AL78),0,AN78*AL$1*$I78/AL78)</f>
        <v>0</v>
      </c>
      <c r="AN78" s="93"/>
      <c r="AO78" s="91"/>
      <c r="AP78" s="228">
        <f>IF(ISBLANK(AO78),0,AQ78*AO$1*$I78/AO78)</f>
        <v>0</v>
      </c>
      <c r="AQ78" s="93"/>
      <c r="AR78" s="135"/>
      <c r="AS78" s="228">
        <f>IF(ISBLANK(AR78),0,AT78*AR$1*$I78/AR78)</f>
        <v>0</v>
      </c>
      <c r="AT78" s="94"/>
      <c r="AU78" s="135"/>
      <c r="AV78" s="228">
        <f>IF(ISBLANK(AU78),0,AW78*AU$1*$I78/AU78)</f>
        <v>0</v>
      </c>
      <c r="AW78" s="94"/>
      <c r="AX78" s="87"/>
      <c r="AY78" s="249">
        <f>IF(ISBLANK(AX78),0,AZ78*AX$1*$I78/AX78)</f>
        <v>0</v>
      </c>
      <c r="AZ78" s="250"/>
      <c r="BA78" s="131"/>
      <c r="BB78" s="228">
        <f>IF(ISBLANK(BA78),0,BC78*BA$1*$I78/BA78)</f>
        <v>0</v>
      </c>
      <c r="BC78" s="94"/>
      <c r="BD78" s="95"/>
      <c r="BE78" s="228">
        <f>IF(ISBLANK(BD78),0,BF78*BD$1*$I78/BD78)</f>
        <v>0</v>
      </c>
      <c r="BF78" s="93"/>
      <c r="BG78" s="90"/>
      <c r="BH78" s="228">
        <f>IF(ISBLANK(BG78),0,BI78*BG$1*$I78/BG78)</f>
        <v>0</v>
      </c>
      <c r="BI78" s="107"/>
      <c r="BJ78" s="90"/>
      <c r="BK78" s="228">
        <f>IF(ISBLANK(BJ78),0,BL78*BJ$1*$I78/BJ78)</f>
        <v>0</v>
      </c>
      <c r="BL78" s="90"/>
      <c r="BM78" s="87"/>
      <c r="BN78" s="124">
        <f>IF(ISBLANK(BM78),0,BO78*BM$1*$I78/BM78)</f>
        <v>0</v>
      </c>
      <c r="BO78" s="89"/>
      <c r="BP78" s="87"/>
      <c r="BQ78" s="88"/>
      <c r="BR78" s="89"/>
      <c r="BS78" s="87"/>
      <c r="BT78" s="124">
        <f>IF(ISBLANK(BS78),0,BU78*BS$1*$I78/BS78)</f>
        <v>0</v>
      </c>
      <c r="BU78" s="89"/>
      <c r="BV78" s="87"/>
      <c r="BW78" s="124">
        <f>IF(ISBLANK(BV78),0,BX78*BV$1*$I78/BV78)</f>
        <v>0</v>
      </c>
      <c r="BX78" s="89"/>
      <c r="BY78" s="94"/>
      <c r="BZ78" s="124">
        <f>IF(ISBLANK(BY78),0,CA78*BY$1*$I78/BY78)</f>
        <v>0</v>
      </c>
      <c r="CA78" s="108"/>
      <c r="CB78" s="94"/>
      <c r="CC78" s="124">
        <f>IF(ISBLANK(CB78),0,CD78*CB$1*$I78/CB78)</f>
        <v>0</v>
      </c>
      <c r="CD78" s="108"/>
      <c r="CE78" s="94"/>
      <c r="CF78" s="124">
        <f>IF(ISBLANK(CE78),0,CG78*CE$1*$I78/CE78)</f>
        <v>0</v>
      </c>
      <c r="CG78" s="108"/>
      <c r="CH78" s="111">
        <v>0.17430555555555557</v>
      </c>
      <c r="CI78" s="124">
        <f>IF(ISBLANK(CH78),0,CJ78*CH$1*$I78/CH78)</f>
        <v>138.93758300132799</v>
      </c>
      <c r="CJ78" s="108">
        <v>2</v>
      </c>
      <c r="CK78" s="111"/>
      <c r="CL78" s="124">
        <f>IF(ISBLANK(CK78),0,CM78*CK$1*$I78/CK78)</f>
        <v>0</v>
      </c>
      <c r="CM78" s="108"/>
      <c r="CN78" s="90"/>
      <c r="CO78" s="90"/>
      <c r="CP78" s="107"/>
      <c r="CQ78" s="87"/>
      <c r="CR78" s="124">
        <f>IF(ISBLANK(CQ78),0,CS78*CQ$1*$I78/CQ78)</f>
        <v>0</v>
      </c>
      <c r="CS78" s="89"/>
      <c r="CT78" s="87"/>
      <c r="CU78" s="124">
        <f>IF(ISBLANK(CT78),0,CV78*CT$1*$I78/CT78)</f>
        <v>0</v>
      </c>
      <c r="CV78" s="89"/>
      <c r="CW78" s="87"/>
      <c r="CX78" s="124">
        <f>IF(ISBLANK(CW78),0,CY78*CW$1*$I78/CW78)</f>
        <v>0</v>
      </c>
      <c r="CY78" s="89"/>
      <c r="CZ78" s="90"/>
      <c r="DA78" s="124">
        <f>IF(ISBLANK(CZ78),0,DB78*CZ$1*$I78/CZ78)</f>
        <v>0</v>
      </c>
      <c r="DB78" s="90"/>
      <c r="DC78" s="87"/>
      <c r="DD78" s="124">
        <f>IF(ISBLANK(DC78),0,DE78*DC$1*$I78/DC78)</f>
        <v>0</v>
      </c>
      <c r="DE78" s="89"/>
      <c r="DF78" s="87"/>
      <c r="DG78" s="124">
        <f>IF(ISBLANK(DF78),0,DH78*DF$1*$I78/DF78)</f>
        <v>0</v>
      </c>
      <c r="DH78" s="89"/>
      <c r="DI78" s="87"/>
      <c r="DJ78" s="124">
        <f>IF(ISBLANK(DI78),0,DK78*DI$1*$I78/DI78)</f>
        <v>0</v>
      </c>
      <c r="DK78" s="89"/>
      <c r="DL78" s="137"/>
      <c r="DM78" s="124">
        <f>IF(ISBLANK(DL78),0,DN78*DL$1*$I78/DL78)</f>
        <v>0</v>
      </c>
      <c r="DN78" s="139"/>
      <c r="DO78" s="137"/>
      <c r="DP78" s="124">
        <f>IF(ISBLANK(DO78),0,DQ78*DO$1*$I78/DO78)</f>
        <v>0</v>
      </c>
      <c r="DQ78" s="139"/>
      <c r="DR78" s="137"/>
      <c r="DS78" s="312">
        <f>IF(ISBLANK(DR78),0,DT78*DR$1*$I78/DR78)</f>
        <v>0</v>
      </c>
      <c r="DT78" s="139"/>
      <c r="DU78" s="137"/>
      <c r="DV78" s="312">
        <f>IF(ISBLANK(DU78),0,DW78*DU$1*$I78/DU78)</f>
        <v>0</v>
      </c>
      <c r="DW78" s="139"/>
      <c r="DX78" s="125"/>
      <c r="DY78" s="124">
        <f>IF(ISBLANK(DX78),0,DZ78*DX$1*$I78/DX78)</f>
        <v>0</v>
      </c>
      <c r="DZ78" s="149"/>
      <c r="EA78" s="137"/>
      <c r="EB78" s="124">
        <f>IF(ISBLANK(EA78),0,EC78*EA$1*$I78/EA78)</f>
        <v>0</v>
      </c>
      <c r="EC78" s="139"/>
      <c r="ED78" s="137"/>
      <c r="EE78" s="124">
        <f>IF(ISBLANK(ED78),0,EF78*ED$1*$I78/ED78)</f>
        <v>0</v>
      </c>
      <c r="EF78" s="139"/>
      <c r="EG78" s="91"/>
      <c r="EH78" s="124">
        <f>IF(ISBLANK(EG78),0,EI78*EG$1*$I78/EG78)</f>
        <v>0</v>
      </c>
      <c r="EI78" s="93"/>
      <c r="EJ78" s="91"/>
      <c r="EK78" s="124">
        <f>IF(ISBLANK(EJ78),0,EL78*EJ$1*$I78/EJ78)</f>
        <v>0</v>
      </c>
      <c r="EL78" s="93"/>
      <c r="EM78" s="91"/>
      <c r="EN78" s="124">
        <f>IF(ISBLANK(EM78),0,EO78*EM$1*$I78/EM78)</f>
        <v>0</v>
      </c>
      <c r="EO78" s="93"/>
      <c r="EP78" s="25"/>
      <c r="EQ78" s="25"/>
      <c r="ER78" s="26"/>
      <c r="ES78" s="26"/>
      <c r="ET78" s="26"/>
      <c r="EU78" s="26"/>
      <c r="EV78" s="26"/>
      <c r="EW78" s="26"/>
      <c r="EX78" s="26"/>
      <c r="EY78" s="26"/>
      <c r="EZ78" s="26"/>
      <c r="FA78" s="26"/>
      <c r="FB78" s="26"/>
      <c r="FC78" s="26"/>
    </row>
    <row r="79" spans="1:159" s="27" customFormat="1" ht="14.25" customHeight="1" x14ac:dyDescent="0.15">
      <c r="A79" s="324">
        <f>RANK(E79,E$4:E$235,0)</f>
        <v>76</v>
      </c>
      <c r="B79" s="24" t="s">
        <v>186</v>
      </c>
      <c r="C79" s="222" t="s">
        <v>187</v>
      </c>
      <c r="D79" s="241">
        <f>SUM(M79,P79,S79,V79,Y79,AB79,AE79,AH79,AK79,AN79,BC79,BF79,BL79,BO79,BR79,BU79,CA79,CP79,AT79,AW79,AQ79,AZ79,BI79,BX79,CD79,CG79,CJ79,CM79,DB79,DE79,DH79,DK79,DN79,CY79,CV79,CS79,DT79,DW79,DZ79,EC79,EF79,EI79,EL79,EO79)</f>
        <v>1</v>
      </c>
      <c r="E79" s="234">
        <f>SUM(L79,O79,R79,U79,X79,AA79,AD79,AG79,AJ79,AM79,BB79,BE79,BK79,BN79,BQ79,AS79,AV79,AP79,AY79,BH79,BZ79,BT79,BW79,CC79,CF79,CI79,CL79,CO79,DA79,DD79,DG79,DJ79,DM79,CX79,CU79,CR79,DP79,DS79,DV79,DY79,EB79,EE79,EH79,EK79,EN79)</f>
        <v>137.095579155347</v>
      </c>
      <c r="F79" s="110" t="s">
        <v>417</v>
      </c>
      <c r="G79" s="20" t="s">
        <v>8</v>
      </c>
      <c r="H79" s="110" t="s">
        <v>97</v>
      </c>
      <c r="I79" s="116">
        <f>VLOOKUP(CONCATENATE(G79,H79),Tableau1[],2, FALSE)</f>
        <v>100</v>
      </c>
      <c r="J79" s="183"/>
      <c r="K79" s="132"/>
      <c r="L79" s="228">
        <f>IF(ISBLANK(K79),0,M79*K$1*$I79/K79)</f>
        <v>0</v>
      </c>
      <c r="M79" s="108"/>
      <c r="N79" s="109"/>
      <c r="O79" s="228">
        <f>IF(ISBLANK(N79),0,P79*N$1*$I79/N79)</f>
        <v>0</v>
      </c>
      <c r="P79" s="114"/>
      <c r="Q79" s="109"/>
      <c r="R79" s="188">
        <f>IF(ISBLANK(Q79),0,S79*Q$1*$I79/Q79)</f>
        <v>0</v>
      </c>
      <c r="S79" s="114"/>
      <c r="T79" s="133"/>
      <c r="U79" s="228">
        <f>IF(ISBLANK(T79),0,V79*T$1*$I79/T79)</f>
        <v>0</v>
      </c>
      <c r="V79" s="114"/>
      <c r="W79" s="109"/>
      <c r="X79" s="228">
        <f>IF(ISBLANK(W79),0,Y79*W$1*$I79/W79)</f>
        <v>0</v>
      </c>
      <c r="Y79" s="109"/>
      <c r="Z79" s="153"/>
      <c r="AA79" s="228">
        <f>IF(ISBLANK(Z79),0,AB79*Z$1*$I79/Z79)</f>
        <v>0</v>
      </c>
      <c r="AB79" s="114"/>
      <c r="AC79" s="212">
        <v>4.6863425925925926E-2</v>
      </c>
      <c r="AD79" s="228">
        <f>IF(ISBLANK(AC79),0,AE79*AC$1*$I79/AC79)</f>
        <v>137.095579155347</v>
      </c>
      <c r="AE79" s="114">
        <v>1</v>
      </c>
      <c r="AF79" s="153"/>
      <c r="AG79" s="228">
        <f>IF(ISBLANK(AF79),0,AH79*AF$1*$I79/AF79)</f>
        <v>0</v>
      </c>
      <c r="AH79" s="114"/>
      <c r="AI79" s="128"/>
      <c r="AJ79" s="228">
        <f>IF(ISBLANK(AI79),0,AK79*AI$1*$I79/AI79)</f>
        <v>0</v>
      </c>
      <c r="AK79" s="94"/>
      <c r="AL79" s="91"/>
      <c r="AM79" s="228">
        <f>IF(ISBLANK(AL79),0,AN79*AL$1*$I79/AL79)</f>
        <v>0</v>
      </c>
      <c r="AN79" s="93"/>
      <c r="AO79" s="91"/>
      <c r="AP79" s="228">
        <f>IF(ISBLANK(AO79),0,AQ79*AO$1*$I79/AO79)</f>
        <v>0</v>
      </c>
      <c r="AQ79" s="93"/>
      <c r="AR79" s="128"/>
      <c r="AS79" s="228">
        <f>IF(ISBLANK(AR79),0,AT79*AR$1*$I79/AR79)</f>
        <v>0</v>
      </c>
      <c r="AT79" s="94"/>
      <c r="AU79" s="128"/>
      <c r="AV79" s="228">
        <f>IF(ISBLANK(AU79),0,AW79*AU$1*$I79/AU79)</f>
        <v>0</v>
      </c>
      <c r="AW79" s="94"/>
      <c r="AX79" s="87"/>
      <c r="AY79" s="249">
        <f>IF(ISBLANK(AX79),0,AZ79*AX$1*$I79/AX79)</f>
        <v>0</v>
      </c>
      <c r="AZ79" s="250"/>
      <c r="BA79" s="94"/>
      <c r="BB79" s="228">
        <f>IF(ISBLANK(BA79),0,BC79*BA$1*$I79/BA79)</f>
        <v>0</v>
      </c>
      <c r="BC79" s="94"/>
      <c r="BD79" s="95"/>
      <c r="BE79" s="228">
        <f>IF(ISBLANK(BD79),0,BF79*BD$1*$I79/BD79)</f>
        <v>0</v>
      </c>
      <c r="BF79" s="93"/>
      <c r="BG79" s="94"/>
      <c r="BH79" s="228">
        <f>IF(ISBLANK(BG79),0,BI79*BG$1*$I79/BG79)</f>
        <v>0</v>
      </c>
      <c r="BI79" s="108"/>
      <c r="BJ79" s="94"/>
      <c r="BK79" s="228">
        <f>IF(ISBLANK(BJ79),0,BL79*BJ$1*$I79/BJ79)</f>
        <v>0</v>
      </c>
      <c r="BL79" s="94"/>
      <c r="BM79" s="147"/>
      <c r="BN79" s="124">
        <f>IF(ISBLANK(BM79),0,BO79*BM$1*$I79/BM79)</f>
        <v>0</v>
      </c>
      <c r="BO79" s="93"/>
      <c r="BP79" s="91"/>
      <c r="BQ79" s="92"/>
      <c r="BR79" s="93"/>
      <c r="BS79" s="87"/>
      <c r="BT79" s="124">
        <f>IF(ISBLANK(BS79),0,BU79*BS$1*$I79/BS79)</f>
        <v>0</v>
      </c>
      <c r="BU79" s="89"/>
      <c r="BV79" s="87"/>
      <c r="BW79" s="124">
        <f>IF(ISBLANK(BV79),0,BX79*BV$1*$I79/BV79)</f>
        <v>0</v>
      </c>
      <c r="BX79" s="89"/>
      <c r="BY79" s="90"/>
      <c r="BZ79" s="124">
        <f>IF(ISBLANK(BY79),0,CA79*BY$1*$I79/BY79)</f>
        <v>0</v>
      </c>
      <c r="CA79" s="107"/>
      <c r="CB79" s="90"/>
      <c r="CC79" s="124">
        <f>IF(ISBLANK(CB79),0,CD79*CB$1*$I79/CB79)</f>
        <v>0</v>
      </c>
      <c r="CD79" s="107"/>
      <c r="CE79" s="90"/>
      <c r="CF79" s="124">
        <f>IF(ISBLANK(CE79),0,CG79*CE$1*$I79/CE79)</f>
        <v>0</v>
      </c>
      <c r="CG79" s="107"/>
      <c r="CH79" s="90"/>
      <c r="CI79" s="124">
        <f>IF(ISBLANK(CH79),0,CJ79*CH$1*$I79/CH79)</f>
        <v>0</v>
      </c>
      <c r="CJ79" s="107"/>
      <c r="CK79" s="90"/>
      <c r="CL79" s="124">
        <f>IF(ISBLANK(CK79),0,CM79*CK$1*$I79/CK79)</f>
        <v>0</v>
      </c>
      <c r="CM79" s="107"/>
      <c r="CN79" s="90"/>
      <c r="CO79" s="90"/>
      <c r="CP79" s="107"/>
      <c r="CQ79" s="87"/>
      <c r="CR79" s="124">
        <f>IF(ISBLANK(CQ79),0,CS79*CQ$1*$I79/CQ79)</f>
        <v>0</v>
      </c>
      <c r="CS79" s="89"/>
      <c r="CT79" s="87"/>
      <c r="CU79" s="124">
        <f>IF(ISBLANK(CT79),0,CV79*CT$1*$I79/CT79)</f>
        <v>0</v>
      </c>
      <c r="CV79" s="136"/>
      <c r="CW79" s="87"/>
      <c r="CX79" s="124">
        <f>IF(ISBLANK(CW79),0,CY79*CW$1*$I79/CW79)</f>
        <v>0</v>
      </c>
      <c r="CY79" s="136"/>
      <c r="CZ79" s="90"/>
      <c r="DA79" s="124">
        <f>IF(ISBLANK(CZ79),0,DB79*CZ$1*$I79/CZ79)</f>
        <v>0</v>
      </c>
      <c r="DB79" s="90"/>
      <c r="DC79" s="87"/>
      <c r="DD79" s="124">
        <f>IF(ISBLANK(DC79),0,DE79*DC$1*$I79/DC79)</f>
        <v>0</v>
      </c>
      <c r="DE79" s="89"/>
      <c r="DF79" s="137"/>
      <c r="DG79" s="124">
        <f>IF(ISBLANK(DF79),0,DH79*DF$1*$I79/DF79)</f>
        <v>0</v>
      </c>
      <c r="DH79" s="139"/>
      <c r="DI79" s="87"/>
      <c r="DJ79" s="124">
        <f>IF(ISBLANK(DI79),0,DK79*DI$1*$I79/DI79)</f>
        <v>0</v>
      </c>
      <c r="DK79" s="89"/>
      <c r="DL79" s="87"/>
      <c r="DM79" s="124">
        <f>IF(ISBLANK(DL79),0,DN79*DL$1*$I79/DL79)</f>
        <v>0</v>
      </c>
      <c r="DN79" s="89"/>
      <c r="DO79" s="87"/>
      <c r="DP79" s="124">
        <f>IF(ISBLANK(DO79),0,DQ79*DO$1*$I79/DO79)</f>
        <v>0</v>
      </c>
      <c r="DQ79" s="89"/>
      <c r="DR79" s="87"/>
      <c r="DS79" s="312">
        <f>IF(ISBLANK(DR79),0,DT79*DR$1*$I79/DR79)</f>
        <v>0</v>
      </c>
      <c r="DT79" s="89"/>
      <c r="DU79" s="87"/>
      <c r="DV79" s="312">
        <f>IF(ISBLANK(DU79),0,DW79*DU$1*$I79/DU79)</f>
        <v>0</v>
      </c>
      <c r="DW79" s="89"/>
      <c r="DX79" s="90"/>
      <c r="DY79" s="124">
        <f>IF(ISBLANK(DX79),0,DZ79*DX$1*$I79/DX79)</f>
        <v>0</v>
      </c>
      <c r="DZ79" s="107"/>
      <c r="EA79" s="87"/>
      <c r="EB79" s="124">
        <f>IF(ISBLANK(EA79),0,EC79*EA$1*$I79/EA79)</f>
        <v>0</v>
      </c>
      <c r="EC79" s="89"/>
      <c r="ED79" s="87"/>
      <c r="EE79" s="124">
        <f>IF(ISBLANK(ED79),0,EF79*ED$1*$I79/ED79)</f>
        <v>0</v>
      </c>
      <c r="EF79" s="89"/>
      <c r="EG79" s="87"/>
      <c r="EH79" s="124">
        <f>IF(ISBLANK(EG79),0,EI79*EG$1*$I79/EG79)</f>
        <v>0</v>
      </c>
      <c r="EI79" s="89"/>
      <c r="EJ79" s="87"/>
      <c r="EK79" s="124">
        <f>IF(ISBLANK(EJ79),0,EL79*EJ$1*$I79/EJ79)</f>
        <v>0</v>
      </c>
      <c r="EL79" s="89"/>
      <c r="EM79" s="87"/>
      <c r="EN79" s="124">
        <f>IF(ISBLANK(EM79),0,EO79*EM$1*$I79/EM79)</f>
        <v>0</v>
      </c>
      <c r="EO79" s="89"/>
      <c r="EP79" s="25"/>
      <c r="EQ79" s="25"/>
      <c r="ER79" s="26"/>
      <c r="ES79" s="26"/>
      <c r="ET79" s="26"/>
      <c r="EU79" s="26"/>
      <c r="EV79" s="26"/>
      <c r="EW79" s="26"/>
      <c r="EX79" s="26"/>
      <c r="EY79" s="26"/>
      <c r="EZ79" s="26"/>
      <c r="FA79" s="26"/>
      <c r="FB79" s="26"/>
      <c r="FC79" s="26"/>
    </row>
    <row r="80" spans="1:159" s="27" customFormat="1" ht="14.25" customHeight="1" x14ac:dyDescent="0.15">
      <c r="A80" s="324">
        <f>RANK(E80,E$4:E$235,0)</f>
        <v>77</v>
      </c>
      <c r="B80" s="24" t="s">
        <v>197</v>
      </c>
      <c r="C80" s="222" t="s">
        <v>198</v>
      </c>
      <c r="D80" s="241">
        <f>SUM(M80,P80,S80,V80,Y80,AB80,AE80,AH80,AK80,AN80,BC80,BF80,BL80,BO80,BR80,BU80,CA80,CP80,AT80,AW80,AQ80,AZ80,BI80,BX80,CD80,CG80,CJ80,CM80,DB80,DE80,DH80,DK80,DN80,CY80,CV80,CS80,DT80,DW80,DZ80,EC80,EF80,EI80,EL80,EO80)</f>
        <v>1</v>
      </c>
      <c r="E80" s="234">
        <f>SUM(L80,O80,R80,U80,X80,AA80,AD80,AG80,AJ80,AM80,BB80,BE80,BK80,BN80,BQ80,AS80,AV80,AP80,AY80,BH80,BZ80,BT80,BW80,CC80,CF80,CI80,CL80,CO80,DA80,DD80,DG80,DJ80,DM80,CX80,CU80,CR80,DP80,DS80,DV80,DY80,EB80,EE80,EH80,EK80,EN80)</f>
        <v>136.58363996603453</v>
      </c>
      <c r="F80" s="110" t="s">
        <v>424</v>
      </c>
      <c r="G80" s="20" t="s">
        <v>8</v>
      </c>
      <c r="H80" s="110" t="s">
        <v>97</v>
      </c>
      <c r="I80" s="116">
        <f>VLOOKUP(CONCATENATE(G80,H80),Tableau1[],2, FALSE)</f>
        <v>100</v>
      </c>
      <c r="J80" s="183"/>
      <c r="K80" s="161"/>
      <c r="L80" s="228">
        <f>IF(ISBLANK(K80),0,M80*K$1*$I80/K80)</f>
        <v>0</v>
      </c>
      <c r="M80" s="162"/>
      <c r="N80" s="190">
        <v>8.1782407407407401E-2</v>
      </c>
      <c r="O80" s="228">
        <f>IF(ISBLANK(N80),0,P80*N$1*$I80/N80)</f>
        <v>136.58363996603453</v>
      </c>
      <c r="P80" s="114">
        <v>1</v>
      </c>
      <c r="Q80" s="109"/>
      <c r="R80" s="188">
        <f>IF(ISBLANK(Q80),0,S80*Q$1*$I80/Q80)</f>
        <v>0</v>
      </c>
      <c r="S80" s="114"/>
      <c r="T80" s="133"/>
      <c r="U80" s="228">
        <f>IF(ISBLANK(T80),0,V80*T$1*$I80/T80)</f>
        <v>0</v>
      </c>
      <c r="V80" s="114"/>
      <c r="W80" s="109"/>
      <c r="X80" s="228">
        <f>IF(ISBLANK(W80),0,Y80*W$1*$I80/W80)</f>
        <v>0</v>
      </c>
      <c r="Y80" s="109"/>
      <c r="Z80" s="153"/>
      <c r="AA80" s="228">
        <f>IF(ISBLANK(Z80),0,AB80*Z$1*$I80/Z80)</f>
        <v>0</v>
      </c>
      <c r="AB80" s="114"/>
      <c r="AC80" s="212"/>
      <c r="AD80" s="228">
        <f>IF(ISBLANK(AC80),0,AE80*AC$1*$I80/AC80)</f>
        <v>0</v>
      </c>
      <c r="AE80" s="114"/>
      <c r="AG80" s="228">
        <f>IF(ISBLANK(AF80),0,AH80*AF$1*$I80/AF80)</f>
        <v>0</v>
      </c>
      <c r="AH80" s="114"/>
      <c r="AI80" s="128"/>
      <c r="AJ80" s="228">
        <f>IF(ISBLANK(AI80),0,AK80*AI$1*$I80/AI80)</f>
        <v>0</v>
      </c>
      <c r="AK80" s="94"/>
      <c r="AL80" s="87"/>
      <c r="AM80" s="228">
        <f>IF(ISBLANK(AL80),0,AN80*AL$1*$I80/AL80)</f>
        <v>0</v>
      </c>
      <c r="AN80" s="89"/>
      <c r="AO80" s="87"/>
      <c r="AP80" s="228">
        <f>IF(ISBLANK(AO80),0,AQ80*AO$1*$I80/AO80)</f>
        <v>0</v>
      </c>
      <c r="AQ80" s="89"/>
      <c r="AR80" s="129"/>
      <c r="AS80" s="228">
        <f>IF(ISBLANK(AR80),0,AT80*AR$1*$I80/AR80)</f>
        <v>0</v>
      </c>
      <c r="AT80" s="90"/>
      <c r="AU80" s="129"/>
      <c r="AV80" s="228">
        <f>IF(ISBLANK(AU80),0,AW80*AU$1*$I80/AU80)</f>
        <v>0</v>
      </c>
      <c r="AW80" s="90"/>
      <c r="AX80" s="87"/>
      <c r="AY80" s="249">
        <f>IF(ISBLANK(AX80),0,AZ80*AX$1*$I80/AX80)</f>
        <v>0</v>
      </c>
      <c r="AZ80" s="250"/>
      <c r="BA80" s="90"/>
      <c r="BB80" s="228">
        <f>IF(ISBLANK(BA80),0,BC80*BA$1*$I80/BA80)</f>
        <v>0</v>
      </c>
      <c r="BC80" s="90"/>
      <c r="BD80" s="137"/>
      <c r="BE80" s="228">
        <f>IF(ISBLANK(BD80),0,BF80*BD$1*$I80/BD80)</f>
        <v>0</v>
      </c>
      <c r="BF80" s="139"/>
      <c r="BG80" s="90"/>
      <c r="BH80" s="228">
        <f>IF(ISBLANK(BG80),0,BI80*BG$1*$I80/BG80)</f>
        <v>0</v>
      </c>
      <c r="BI80" s="107"/>
      <c r="BJ80" s="90"/>
      <c r="BK80" s="228">
        <f>IF(ISBLANK(BJ80),0,BL80*BJ$1*$I80/BJ80)</f>
        <v>0</v>
      </c>
      <c r="BL80" s="90"/>
      <c r="BM80" s="137"/>
      <c r="BN80" s="124">
        <f>IF(ISBLANK(BM80),0,BO80*BM$1*$I80/BM80)</f>
        <v>0</v>
      </c>
      <c r="BO80" s="139"/>
      <c r="BP80" s="137"/>
      <c r="BQ80" s="138"/>
      <c r="BR80" s="139"/>
      <c r="BS80" s="137"/>
      <c r="BT80" s="124">
        <f>IF(ISBLANK(BS80),0,BU80*BS$1*$I80/BS80)</f>
        <v>0</v>
      </c>
      <c r="BU80" s="139"/>
      <c r="BV80" s="137"/>
      <c r="BW80" s="124">
        <f>IF(ISBLANK(BV80),0,BX80*BV$1*$I80/BV80)</f>
        <v>0</v>
      </c>
      <c r="BX80" s="139"/>
      <c r="BY80" s="125"/>
      <c r="BZ80" s="124">
        <f>IF(ISBLANK(BY80),0,CA80*BY$1*$I80/BY80)</f>
        <v>0</v>
      </c>
      <c r="CA80" s="149"/>
      <c r="CB80" s="125"/>
      <c r="CC80" s="124">
        <f>IF(ISBLANK(CB80),0,CD80*CB$1*$I80/CB80)</f>
        <v>0</v>
      </c>
      <c r="CD80" s="149"/>
      <c r="CE80" s="125"/>
      <c r="CF80" s="124">
        <f>IF(ISBLANK(CE80),0,CG80*CE$1*$I80/CE80)</f>
        <v>0</v>
      </c>
      <c r="CG80" s="149"/>
      <c r="CH80" s="125"/>
      <c r="CI80" s="124">
        <f>IF(ISBLANK(CH80),0,CJ80*CH$1*$I80/CH80)</f>
        <v>0</v>
      </c>
      <c r="CJ80" s="149"/>
      <c r="CK80" s="125"/>
      <c r="CL80" s="124">
        <f>IF(ISBLANK(CK80),0,CM80*CK$1*$I80/CK80)</f>
        <v>0</v>
      </c>
      <c r="CM80" s="149"/>
      <c r="CN80" s="125"/>
      <c r="CO80" s="125"/>
      <c r="CP80" s="149"/>
      <c r="CQ80" s="137"/>
      <c r="CR80" s="124">
        <f>IF(ISBLANK(CQ80),0,CS80*CQ$1*$I80/CQ80)</f>
        <v>0</v>
      </c>
      <c r="CS80" s="139"/>
      <c r="CT80" s="137"/>
      <c r="CU80" s="124">
        <f>IF(ISBLANK(CT80),0,CV80*CT$1*$I80/CT80)</f>
        <v>0</v>
      </c>
      <c r="CV80" s="145"/>
      <c r="CW80" s="137"/>
      <c r="CX80" s="124">
        <f>IF(ISBLANK(CW80),0,CY80*CW$1*$I80/CW80)</f>
        <v>0</v>
      </c>
      <c r="CY80" s="145"/>
      <c r="CZ80" s="125"/>
      <c r="DA80" s="124">
        <f>IF(ISBLANK(CZ80),0,DB80*CZ$1*$I80/CZ80)</f>
        <v>0</v>
      </c>
      <c r="DB80" s="125"/>
      <c r="DC80" s="137"/>
      <c r="DD80" s="124">
        <f>IF(ISBLANK(DC80),0,DE80*DC$1*$I80/DC80)</f>
        <v>0</v>
      </c>
      <c r="DE80" s="139"/>
      <c r="DF80" s="137"/>
      <c r="DG80" s="124">
        <f>IF(ISBLANK(DF80),0,DH80*DF$1*$I80/DF80)</f>
        <v>0</v>
      </c>
      <c r="DH80" s="139"/>
      <c r="DI80" s="87"/>
      <c r="DJ80" s="124">
        <f>IF(ISBLANK(DI80),0,DK80*DI$1*$I80/DI80)</f>
        <v>0</v>
      </c>
      <c r="DK80" s="89"/>
      <c r="DL80" s="87"/>
      <c r="DM80" s="124">
        <f>IF(ISBLANK(DL80),0,DN80*DL$1*$I80/DL80)</f>
        <v>0</v>
      </c>
      <c r="DN80" s="89"/>
      <c r="DO80" s="87"/>
      <c r="DP80" s="124">
        <f>IF(ISBLANK(DO80),0,DQ80*DO$1*$I80/DO80)</f>
        <v>0</v>
      </c>
      <c r="DQ80" s="89"/>
      <c r="DR80" s="87"/>
      <c r="DS80" s="312">
        <f>IF(ISBLANK(DR80),0,DT80*DR$1*$I80/DR80)</f>
        <v>0</v>
      </c>
      <c r="DT80" s="89"/>
      <c r="DU80" s="87"/>
      <c r="DV80" s="312">
        <f>IF(ISBLANK(DU80),0,DW80*DU$1*$I80/DU80)</f>
        <v>0</v>
      </c>
      <c r="DW80" s="89"/>
      <c r="DX80" s="90"/>
      <c r="DY80" s="124">
        <f>IF(ISBLANK(DX80),0,DZ80*DX$1*$I80/DX80)</f>
        <v>0</v>
      </c>
      <c r="DZ80" s="107"/>
      <c r="EA80" s="87"/>
      <c r="EB80" s="124">
        <f>IF(ISBLANK(EA80),0,EC80*EA$1*$I80/EA80)</f>
        <v>0</v>
      </c>
      <c r="EC80" s="89"/>
      <c r="ED80" s="87"/>
      <c r="EE80" s="124">
        <f>IF(ISBLANK(ED80),0,EF80*ED$1*$I80/ED80)</f>
        <v>0</v>
      </c>
      <c r="EF80" s="89"/>
      <c r="EG80" s="87"/>
      <c r="EH80" s="124">
        <f>IF(ISBLANK(EG80),0,EI80*EG$1*$I80/EG80)</f>
        <v>0</v>
      </c>
      <c r="EI80" s="89"/>
      <c r="EJ80" s="87"/>
      <c r="EK80" s="124">
        <f>IF(ISBLANK(EJ80),0,EL80*EJ$1*$I80/EJ80)</f>
        <v>0</v>
      </c>
      <c r="EL80" s="89"/>
      <c r="EM80" s="87"/>
      <c r="EN80" s="124">
        <f>IF(ISBLANK(EM80),0,EO80*EM$1*$I80/EM80)</f>
        <v>0</v>
      </c>
      <c r="EO80" s="89"/>
      <c r="EP80" s="25"/>
      <c r="EQ80" s="25"/>
      <c r="ER80" s="26"/>
      <c r="ES80" s="26"/>
      <c r="ET80" s="26"/>
      <c r="EU80" s="26"/>
      <c r="EV80" s="26"/>
      <c r="EW80" s="26"/>
      <c r="EX80" s="26"/>
      <c r="EY80" s="26"/>
      <c r="EZ80" s="26"/>
      <c r="FA80" s="26"/>
      <c r="FB80" s="26"/>
      <c r="FC80" s="26"/>
    </row>
    <row r="81" spans="1:159" s="27" customFormat="1" ht="15" customHeight="1" x14ac:dyDescent="0.15">
      <c r="A81" s="324">
        <f>RANK(E81,E$4:E$235,0)</f>
        <v>78</v>
      </c>
      <c r="B81" s="24" t="s">
        <v>225</v>
      </c>
      <c r="C81" s="222" t="s">
        <v>226</v>
      </c>
      <c r="D81" s="241">
        <f>SUM(M81,P81,S81,V81,Y81,AB81,AE81,AH81,AK81,AN81,BC81,BF81,BL81,BO81,BR81,BU81,CA81,CP81,AT81,AW81,AQ81,AZ81,BI81,BX81,CD81,CG81,CJ81,CM81,DB81,DE81,DH81,DK81,DN81,CY81,CV81,CS81,DT81,DW81,DZ81,EC81,EF81,EI81,EL81,EO81)</f>
        <v>1</v>
      </c>
      <c r="E81" s="234">
        <f>SUM(L81,O81,R81,U81,X81,AA81,AD81,AG81,AJ81,AM81,BB81,BE81,BK81,BN81,BQ81,AS81,AV81,AP81,AY81,BH81,BZ81,BT81,BW81,CC81,CF81,CI81,CL81,CO81,DA81,DD81,DG81,DJ81,DM81,CX81,CU81,CR81,DP81,DS81,DV81,DY81,EB81,EE81,EH81,EK81,EN81)</f>
        <v>136.57019548108656</v>
      </c>
      <c r="F81" s="110" t="s">
        <v>440</v>
      </c>
      <c r="G81" s="123" t="s">
        <v>9</v>
      </c>
      <c r="H81" s="142" t="s">
        <v>97</v>
      </c>
      <c r="I81" s="116">
        <f>VLOOKUP(CONCATENATE(G81,H81),Tableau1[],2, FALSE)</f>
        <v>100</v>
      </c>
      <c r="J81" s="183"/>
      <c r="K81" s="132"/>
      <c r="L81" s="228">
        <f>IF(ISBLANK(K81),0,M81*K$1*$I81/K81)</f>
        <v>0</v>
      </c>
      <c r="M81" s="108"/>
      <c r="N81" s="109"/>
      <c r="O81" s="228">
        <f>IF(ISBLANK(N81),0,P81*N$1*$I81/N81)</f>
        <v>0</v>
      </c>
      <c r="P81" s="114"/>
      <c r="Q81" s="109"/>
      <c r="R81" s="188">
        <f>IF(ISBLANK(Q81),0,S81*Q$1*$I81/Q81)</f>
        <v>0</v>
      </c>
      <c r="S81" s="114"/>
      <c r="T81" s="133"/>
      <c r="U81" s="228">
        <f>IF(ISBLANK(T81),0,V81*T$1*$I81/T81)</f>
        <v>0</v>
      </c>
      <c r="V81" s="114"/>
      <c r="W81" s="109"/>
      <c r="X81" s="228">
        <f>IF(ISBLANK(W81),0,Y81*W$1*$I81/W81)</f>
        <v>0</v>
      </c>
      <c r="Y81" s="109"/>
      <c r="Z81" s="134"/>
      <c r="AA81" s="228">
        <f>IF(ISBLANK(Z81),0,AB81*Z$1*$I81/Z81)</f>
        <v>0</v>
      </c>
      <c r="AB81" s="114"/>
      <c r="AC81" s="212"/>
      <c r="AD81" s="228">
        <f>IF(ISBLANK(AC81),0,AE81*AC$1*$I81/AC81)</f>
        <v>0</v>
      </c>
      <c r="AE81" s="114"/>
      <c r="AF81" s="134"/>
      <c r="AG81" s="228">
        <f>IF(ISBLANK(AF81),0,AH81*AF$1*$I81/AF81)</f>
        <v>0</v>
      </c>
      <c r="AH81" s="114"/>
      <c r="AI81" s="128"/>
      <c r="AJ81" s="228">
        <f>IF(ISBLANK(AI81),0,AK81*AI$1*$I81/AI81)</f>
        <v>0</v>
      </c>
      <c r="AK81" s="94"/>
      <c r="AL81" s="91"/>
      <c r="AM81" s="228">
        <f>IF(ISBLANK(AL81),0,AN81*AL$1*$I81/AL81)</f>
        <v>0</v>
      </c>
      <c r="AN81" s="93"/>
      <c r="AO81" s="91"/>
      <c r="AP81" s="228">
        <f>IF(ISBLANK(AO81),0,AQ81*AO$1*$I81/AO81)</f>
        <v>0</v>
      </c>
      <c r="AQ81" s="93"/>
      <c r="AR81" s="135"/>
      <c r="AS81" s="228">
        <f>IF(ISBLANK(AR81),0,AT81*AR$1*$I81/AR81)</f>
        <v>0</v>
      </c>
      <c r="AT81" s="94"/>
      <c r="AU81" s="135"/>
      <c r="AV81" s="228">
        <f>IF(ISBLANK(AU81),0,AW81*AU$1*$I81/AU81)</f>
        <v>0</v>
      </c>
      <c r="AW81" s="94"/>
      <c r="AX81" s="87"/>
      <c r="AY81" s="249">
        <f>IF(ISBLANK(AX81),0,AZ81*AX$1*$I81/AX81)</f>
        <v>0</v>
      </c>
      <c r="AZ81" s="250"/>
      <c r="BA81" s="131"/>
      <c r="BB81" s="228">
        <f>IF(ISBLANK(BA81),0,BC81*BA$1*$I81/BA81)</f>
        <v>0</v>
      </c>
      <c r="BC81" s="94"/>
      <c r="BD81" s="95"/>
      <c r="BE81" s="228">
        <f>IF(ISBLANK(BD81),0,BF81*BD$1*$I81/BD81)</f>
        <v>0</v>
      </c>
      <c r="BF81" s="93"/>
      <c r="BG81" s="90"/>
      <c r="BH81" s="228">
        <f>IF(ISBLANK(BG81),0,BI81*BG$1*$I81/BG81)</f>
        <v>0</v>
      </c>
      <c r="BI81" s="107"/>
      <c r="BJ81" s="90"/>
      <c r="BK81" s="228">
        <f>IF(ISBLANK(BJ81),0,BL81*BJ$1*$I81/BJ81)</f>
        <v>0</v>
      </c>
      <c r="BL81" s="90"/>
      <c r="BM81" s="87"/>
      <c r="BN81" s="124">
        <f>IF(ISBLANK(BM81),0,BO81*BM$1*$I81/BM81)</f>
        <v>0</v>
      </c>
      <c r="BO81" s="89"/>
      <c r="BP81" s="87"/>
      <c r="BQ81" s="88"/>
      <c r="BR81" s="89"/>
      <c r="BS81" s="87"/>
      <c r="BT81" s="124">
        <f>IF(ISBLANK(BS81),0,BU81*BS$1*$I81/BS81)</f>
        <v>0</v>
      </c>
      <c r="BU81" s="89"/>
      <c r="BV81" s="87"/>
      <c r="BW81" s="124">
        <f>IF(ISBLANK(BV81),0,BX81*BV$1*$I81/BV81)</f>
        <v>0</v>
      </c>
      <c r="BX81" s="89"/>
      <c r="BY81" s="254">
        <v>9.1180555555555556E-2</v>
      </c>
      <c r="BZ81" s="124">
        <f>IF(ISBLANK(BY81),0,CA81*BY$1*$I81/BY81)</f>
        <v>136.57019548108656</v>
      </c>
      <c r="CA81" s="107">
        <v>1</v>
      </c>
      <c r="CB81" s="254"/>
      <c r="CC81" s="124">
        <f>IF(ISBLANK(CB81),0,CD81*CB$1*$I81/CB81)</f>
        <v>0</v>
      </c>
      <c r="CD81" s="107"/>
      <c r="CE81" s="254"/>
      <c r="CF81" s="124">
        <f>IF(ISBLANK(CE81),0,CG81*CE$1*$I81/CE81)</f>
        <v>0</v>
      </c>
      <c r="CG81" s="107"/>
      <c r="CH81" s="254"/>
      <c r="CI81" s="124">
        <f>IF(ISBLANK(CH81),0,CJ81*CH$1*$I81/CH81)</f>
        <v>0</v>
      </c>
      <c r="CJ81" s="107"/>
      <c r="CK81" s="254"/>
      <c r="CL81" s="124">
        <f>IF(ISBLANK(CK81),0,CM81*CK$1*$I81/CK81)</f>
        <v>0</v>
      </c>
      <c r="CM81" s="107"/>
      <c r="CN81" s="90"/>
      <c r="CO81" s="90"/>
      <c r="CP81" s="107"/>
      <c r="CQ81" s="87"/>
      <c r="CR81" s="124">
        <f>IF(ISBLANK(CQ81),0,CS81*CQ$1*$I81/CQ81)</f>
        <v>0</v>
      </c>
      <c r="CS81" s="89"/>
      <c r="CT81" s="87"/>
      <c r="CU81" s="124">
        <f>IF(ISBLANK(CT81),0,CV81*CT$1*$I81/CT81)</f>
        <v>0</v>
      </c>
      <c r="CV81" s="136"/>
      <c r="CW81" s="87"/>
      <c r="CX81" s="124">
        <f>IF(ISBLANK(CW81),0,CY81*CW$1*$I81/CW81)</f>
        <v>0</v>
      </c>
      <c r="CY81" s="136"/>
      <c r="CZ81" s="87"/>
      <c r="DA81" s="124">
        <f>IF(ISBLANK(CZ81),0,DB81*CZ$1*$I81/CZ81)</f>
        <v>0</v>
      </c>
      <c r="DB81" s="89"/>
      <c r="DC81" s="87"/>
      <c r="DD81" s="124">
        <f>IF(ISBLANK(DC81),0,DE81*DC$1*$I81/DC81)</f>
        <v>0</v>
      </c>
      <c r="DE81" s="89"/>
      <c r="DF81" s="87"/>
      <c r="DG81" s="124">
        <f>IF(ISBLANK(DF81),0,DH81*DF$1*$I81/DF81)</f>
        <v>0</v>
      </c>
      <c r="DH81" s="89"/>
      <c r="DI81" s="87"/>
      <c r="DJ81" s="124">
        <f>IF(ISBLANK(DI81),0,DK81*DI$1*$I81/DI81)</f>
        <v>0</v>
      </c>
      <c r="DK81" s="89"/>
      <c r="DL81" s="87"/>
      <c r="DM81" s="124">
        <f>IF(ISBLANK(DL81),0,DN81*DL$1*$I81/DL81)</f>
        <v>0</v>
      </c>
      <c r="DN81" s="89"/>
      <c r="DO81" s="87"/>
      <c r="DP81" s="124">
        <f>IF(ISBLANK(DO81),0,DQ81*DO$1*$I81/DO81)</f>
        <v>0</v>
      </c>
      <c r="DQ81" s="89"/>
      <c r="DR81" s="87"/>
      <c r="DS81" s="312">
        <f>IF(ISBLANK(DR81),0,DT81*DR$1*$I81/DR81)</f>
        <v>0</v>
      </c>
      <c r="DT81" s="89"/>
      <c r="DU81" s="87"/>
      <c r="DV81" s="312">
        <f>IF(ISBLANK(DU81),0,DW81*DU$1*$I81/DU81)</f>
        <v>0</v>
      </c>
      <c r="DW81" s="89"/>
      <c r="DX81" s="90"/>
      <c r="DY81" s="124">
        <f>IF(ISBLANK(DX81),0,DZ81*DX$1*$I81/DX81)</f>
        <v>0</v>
      </c>
      <c r="DZ81" s="107"/>
      <c r="EA81" s="87"/>
      <c r="EB81" s="124">
        <f>IF(ISBLANK(EA81),0,EC81*EA$1*$I81/EA81)</f>
        <v>0</v>
      </c>
      <c r="EC81" s="89"/>
      <c r="ED81" s="137"/>
      <c r="EE81" s="124">
        <f>IF(ISBLANK(ED81),0,EF81*ED$1*$I81/ED81)</f>
        <v>0</v>
      </c>
      <c r="EF81" s="139"/>
      <c r="EG81" s="87"/>
      <c r="EH81" s="124">
        <f>IF(ISBLANK(EG81),0,EI81*EG$1*$I81/EG81)</f>
        <v>0</v>
      </c>
      <c r="EI81" s="89"/>
      <c r="EJ81" s="87"/>
      <c r="EK81" s="124">
        <f>IF(ISBLANK(EJ81),0,EL81*EJ$1*$I81/EJ81)</f>
        <v>0</v>
      </c>
      <c r="EL81" s="89"/>
      <c r="EM81" s="87"/>
      <c r="EN81" s="124">
        <f>IF(ISBLANK(EM81),0,EO81*EM$1*$I81/EM81)</f>
        <v>0</v>
      </c>
      <c r="EO81" s="89"/>
      <c r="EP81" s="25"/>
      <c r="EQ81" s="25"/>
      <c r="ER81" s="26"/>
      <c r="ES81" s="26"/>
      <c r="ET81" s="26"/>
      <c r="EU81" s="26"/>
      <c r="EV81" s="26"/>
      <c r="EW81" s="26"/>
      <c r="EX81" s="26"/>
      <c r="EY81" s="26"/>
      <c r="EZ81" s="26"/>
      <c r="FA81" s="26"/>
      <c r="FB81" s="26"/>
      <c r="FC81" s="26"/>
    </row>
    <row r="82" spans="1:159" s="27" customFormat="1" ht="15" customHeight="1" x14ac:dyDescent="0.15">
      <c r="A82" s="324">
        <f>RANK(E82,E$4:E$235,0)</f>
        <v>79</v>
      </c>
      <c r="B82" s="24" t="s">
        <v>190</v>
      </c>
      <c r="C82" s="222" t="s">
        <v>648</v>
      </c>
      <c r="D82" s="241">
        <f>SUM(M82,P82,S82,V82,Y82,AB82,AE82,AH82,AK82,AN82,BC82,BF82,BL82,BO82,BR82,BU82,CA82,CP82,AT82,AW82,AQ82,AZ82,BI82,BX82,CD82,CG82,CJ82,CM82,DB82,DE82,DH82,DK82,DN82,CY82,CV82,CS82,DT82,DW82,DZ82,EC82,EF82,EI82,EL82,EO82)</f>
        <v>1</v>
      </c>
      <c r="E82" s="234">
        <f>SUM(L82,O82,R82,U82,X82,AA82,AD82,AG82,AJ82,AM82,BB82,BE82,BK82,BN82,BQ82,AS82,AV82,AP82,AY82,BH82,BZ82,BT82,BW82,CC82,CF82,CI82,CL82,CO82,DA82,DD82,DG82,DJ82,DM82,CX82,CU82,CR82,DP82,DS82,DV82,DY82,EB82,EE82,EH82,EK82,EN82)</f>
        <v>135.0384978743505</v>
      </c>
      <c r="F82" s="122" t="s">
        <v>649</v>
      </c>
      <c r="G82" s="20" t="s">
        <v>7</v>
      </c>
      <c r="H82" s="121" t="s">
        <v>97</v>
      </c>
      <c r="I82" s="116">
        <f>VLOOKUP(CONCATENATE(G82,H82),Tableau1[],2, FALSE)</f>
        <v>103</v>
      </c>
      <c r="J82" s="184"/>
      <c r="K82" s="133"/>
      <c r="L82" s="228">
        <f>IF(ISBLANK(K82),0,M82*K$1*$I82/K82)</f>
        <v>0</v>
      </c>
      <c r="M82" s="114"/>
      <c r="N82" s="109"/>
      <c r="O82" s="228">
        <f>IF(ISBLANK(N82),0,P82*N$1*$I82/N82)</f>
        <v>0</v>
      </c>
      <c r="P82" s="114"/>
      <c r="Q82" s="109"/>
      <c r="R82" s="188">
        <f>IF(ISBLANK(Q82),0,S82*Q$1*$I82/Q82)</f>
        <v>0</v>
      </c>
      <c r="S82" s="114"/>
      <c r="T82" s="109"/>
      <c r="U82" s="228">
        <f>IF(ISBLANK(T82),0,V82*T$1*$I82/T82)</f>
        <v>0</v>
      </c>
      <c r="V82" s="114"/>
      <c r="W82" s="109"/>
      <c r="X82" s="228">
        <f>IF(ISBLANK(W82),0,Y82*W$1*$I82/W82)</f>
        <v>0</v>
      </c>
      <c r="Y82" s="109"/>
      <c r="Z82" s="153"/>
      <c r="AA82" s="228">
        <f>IF(ISBLANK(Z82),0,AB82*Z$1*$I82/Z82)</f>
        <v>0</v>
      </c>
      <c r="AB82" s="114"/>
      <c r="AC82" s="212">
        <v>4.9004629629629627E-2</v>
      </c>
      <c r="AD82" s="228">
        <f>IF(ISBLANK(AC82),0,AE82*AC$1*$I82/AC82)</f>
        <v>135.0384978743505</v>
      </c>
      <c r="AE82" s="114">
        <v>1</v>
      </c>
      <c r="AF82" s="153"/>
      <c r="AG82" s="228">
        <f>IF(ISBLANK(AF82),0,AH82*AF$1*$I82/AF82)</f>
        <v>0</v>
      </c>
      <c r="AH82" s="114"/>
      <c r="AI82" s="128"/>
      <c r="AJ82" s="228">
        <f>IF(ISBLANK(AI82),0,AK82*AI$1*$I82/AI82)</f>
        <v>0</v>
      </c>
      <c r="AK82" s="94"/>
      <c r="AL82" s="91"/>
      <c r="AM82" s="228">
        <f>IF(ISBLANK(AL82),0,AN82*AL$1*$I82/AL82)</f>
        <v>0</v>
      </c>
      <c r="AN82" s="93"/>
      <c r="AO82" s="91"/>
      <c r="AP82" s="228">
        <f>IF(ISBLANK(AO82),0,AQ82*AO$1*$I82/AO82)</f>
        <v>0</v>
      </c>
      <c r="AQ82" s="93"/>
      <c r="AR82" s="128"/>
      <c r="AS82" s="228">
        <f>IF(ISBLANK(AR82),0,AT82*AR$1*$I82/AR82)</f>
        <v>0</v>
      </c>
      <c r="AT82" s="94"/>
      <c r="AU82" s="128"/>
      <c r="AV82" s="228">
        <f>IF(ISBLANK(AU82),0,AW82*AU$1*$I82/AU82)</f>
        <v>0</v>
      </c>
      <c r="AW82" s="94"/>
      <c r="AX82" s="91"/>
      <c r="AY82" s="249">
        <f>IF(ISBLANK(AX82),0,AZ82*AX$1*$I82/AX82)</f>
        <v>0</v>
      </c>
      <c r="AZ82" s="250"/>
      <c r="BA82" s="94"/>
      <c r="BB82" s="228">
        <f>IF(ISBLANK(BA82),0,BC82*BA$1*$I82/BA82)</f>
        <v>0</v>
      </c>
      <c r="BC82" s="94"/>
      <c r="BD82" s="91"/>
      <c r="BE82" s="228">
        <f>IF(ISBLANK(BD82),0,BF82*BD$1*$I82/BD82)</f>
        <v>0</v>
      </c>
      <c r="BF82" s="93"/>
      <c r="BG82" s="94"/>
      <c r="BH82" s="228">
        <f>IF(ISBLANK(BG82),0,BI82*BG$1*$I82/BG82)</f>
        <v>0</v>
      </c>
      <c r="BI82" s="108"/>
      <c r="BJ82" s="94"/>
      <c r="BK82" s="228">
        <f>IF(ISBLANK(BJ82),0,BL82*BJ$1*$I82/BJ82)</f>
        <v>0</v>
      </c>
      <c r="BL82" s="94"/>
      <c r="BM82" s="91"/>
      <c r="BN82" s="124">
        <f>IF(ISBLANK(BM82),0,BO82*BM$1*$I82/BM82)</f>
        <v>0</v>
      </c>
      <c r="BO82" s="93"/>
      <c r="BP82" s="91"/>
      <c r="BQ82" s="92"/>
      <c r="BR82" s="93"/>
      <c r="BS82" s="95"/>
      <c r="BT82" s="124">
        <f>IF(ISBLANK(BS82),0,BU82*BS$1*$I82/BS82)</f>
        <v>0</v>
      </c>
      <c r="BU82" s="93"/>
      <c r="BV82" s="95"/>
      <c r="BW82" s="124">
        <f>IF(ISBLANK(BV82),0,BX82*BV$1*$I82/BV82)</f>
        <v>0</v>
      </c>
      <c r="BX82" s="93"/>
      <c r="BY82" s="94"/>
      <c r="BZ82" s="124">
        <f>IF(ISBLANK(BY82),0,CA82*BY$1*$I82/BY82)</f>
        <v>0</v>
      </c>
      <c r="CA82" s="108"/>
      <c r="CB82" s="94"/>
      <c r="CC82" s="124">
        <f>IF(ISBLANK(CB82),0,CD82*CB$1*$I82/CB82)</f>
        <v>0</v>
      </c>
      <c r="CD82" s="108"/>
      <c r="CE82" s="94"/>
      <c r="CF82" s="124">
        <f>IF(ISBLANK(CE82),0,CG82*CE$1*$I82/CE82)</f>
        <v>0</v>
      </c>
      <c r="CG82" s="108"/>
      <c r="CH82" s="94"/>
      <c r="CI82" s="124">
        <f>IF(ISBLANK(CH82),0,CJ82*CH$1*$I82/CH82)</f>
        <v>0</v>
      </c>
      <c r="CJ82" s="108"/>
      <c r="CK82" s="94"/>
      <c r="CL82" s="124">
        <f>IF(ISBLANK(CK82),0,CM82*CK$1*$I82/CK82)</f>
        <v>0</v>
      </c>
      <c r="CM82" s="108"/>
      <c r="CN82" s="94"/>
      <c r="CO82" s="94"/>
      <c r="CP82" s="108"/>
      <c r="CQ82" s="91"/>
      <c r="CR82" s="124">
        <f>IF(ISBLANK(CQ82),0,CS82*CQ$1*$I82/CQ82)</f>
        <v>0</v>
      </c>
      <c r="CS82" s="93"/>
      <c r="CT82" s="91"/>
      <c r="CU82" s="124">
        <f>IF(ISBLANK(CT82),0,CV82*CT$1*$I82/CT82)</f>
        <v>0</v>
      </c>
      <c r="CV82" s="113"/>
      <c r="CW82" s="91"/>
      <c r="CX82" s="124">
        <f>IF(ISBLANK(CW82),0,CY82*CW$1*$I82/CW82)</f>
        <v>0</v>
      </c>
      <c r="CY82" s="113"/>
      <c r="CZ82" s="169"/>
      <c r="DA82" s="124">
        <f>IF(ISBLANK(CZ82),0,DB82*CZ$1*$I82/CZ82)</f>
        <v>0</v>
      </c>
      <c r="DB82" s="93"/>
      <c r="DC82" s="95"/>
      <c r="DD82" s="124">
        <f>IF(ISBLANK(DC82),0,DE82*DC$1*$I82/DC82)</f>
        <v>0</v>
      </c>
      <c r="DE82" s="93"/>
      <c r="DF82" s="95"/>
      <c r="DG82" s="124">
        <f>IF(ISBLANK(DF82),0,DH82*DF$1*$I82/DF82)</f>
        <v>0</v>
      </c>
      <c r="DH82" s="93"/>
      <c r="DI82" s="91"/>
      <c r="DJ82" s="124">
        <f>IF(ISBLANK(DI82),0,DK82*DI$1*$I82/DI82)</f>
        <v>0</v>
      </c>
      <c r="DK82" s="93"/>
      <c r="DL82" s="91"/>
      <c r="DM82" s="124">
        <f>IF(ISBLANK(DL82),0,DN82*DL$1*$I82/DL82)</f>
        <v>0</v>
      </c>
      <c r="DN82" s="93"/>
      <c r="DO82" s="91"/>
      <c r="DP82" s="124">
        <f>IF(ISBLANK(DO82),0,DQ82*DO$1*$I82/DO82)</f>
        <v>0</v>
      </c>
      <c r="DQ82" s="93"/>
      <c r="DR82" s="91"/>
      <c r="DS82" s="312">
        <f>IF(ISBLANK(DR82),0,DT82*DR$1*$I82/DR82)</f>
        <v>0</v>
      </c>
      <c r="DT82" s="93"/>
      <c r="DU82" s="91"/>
      <c r="DV82" s="312">
        <f>IF(ISBLANK(DU82),0,DW82*DU$1*$I82/DU82)</f>
        <v>0</v>
      </c>
      <c r="DW82" s="93"/>
      <c r="DX82" s="94"/>
      <c r="DY82" s="124">
        <f>IF(ISBLANK(DX82),0,DZ82*DX$1*$I82/DX82)</f>
        <v>0</v>
      </c>
      <c r="DZ82" s="108"/>
      <c r="EA82" s="91"/>
      <c r="EB82" s="124">
        <f>IF(ISBLANK(EA82),0,EC82*EA$1*$I82/EA82)</f>
        <v>0</v>
      </c>
      <c r="EC82" s="93"/>
      <c r="ED82" s="91"/>
      <c r="EE82" s="124">
        <f>IF(ISBLANK(ED82),0,EF82*ED$1*$I82/ED82)</f>
        <v>0</v>
      </c>
      <c r="EF82" s="93"/>
      <c r="EG82" s="87"/>
      <c r="EH82" s="124">
        <f>IF(ISBLANK(EG82),0,EI82*EG$1*$I82/EG82)</f>
        <v>0</v>
      </c>
      <c r="EI82" s="89"/>
      <c r="EJ82" s="87"/>
      <c r="EK82" s="124">
        <f>IF(ISBLANK(EJ82),0,EL82*EJ$1*$I82/EJ82)</f>
        <v>0</v>
      </c>
      <c r="EL82" s="89"/>
      <c r="EM82" s="87"/>
      <c r="EN82" s="124">
        <f>IF(ISBLANK(EM82),0,EO82*EM$1*$I82/EM82)</f>
        <v>0</v>
      </c>
      <c r="EO82" s="89"/>
      <c r="EP82" s="25"/>
      <c r="EQ82" s="25"/>
      <c r="ER82" s="26"/>
      <c r="ES82" s="26"/>
      <c r="ET82" s="26"/>
      <c r="EU82" s="26"/>
      <c r="EV82" s="26"/>
      <c r="EW82" s="26"/>
      <c r="EX82" s="26"/>
      <c r="EY82" s="26"/>
      <c r="EZ82" s="26"/>
      <c r="FA82" s="26"/>
      <c r="FB82" s="26"/>
      <c r="FC82" s="26"/>
    </row>
    <row r="83" spans="1:159" s="27" customFormat="1" ht="15" customHeight="1" x14ac:dyDescent="0.15">
      <c r="A83" s="324">
        <f>RANK(E83,E$4:E$235,0)</f>
        <v>80</v>
      </c>
      <c r="B83" s="24" t="s">
        <v>663</v>
      </c>
      <c r="C83" s="222" t="s">
        <v>662</v>
      </c>
      <c r="D83" s="241">
        <f>SUM(M83,P83,S83,V83,Y83,AB83,AE83,AH83,AK83,AN83,BC83,BF83,BL83,BO83,BR83,BU83,CA83,CP83,AT83,AW83,AQ83,AZ83,BI83,BX83,CD83,CG83,CJ83,CM83,DB83,DE83,DH83,DK83,DN83,CY83,CV83,CS83,DT83,DW83,DZ83,EC83,EF83,EI83,EL83,EO83)</f>
        <v>1</v>
      </c>
      <c r="E83" s="234">
        <f>SUM(L83,O83,R83,U83,X83,AA83,AD83,AG83,AJ83,AM83,BB83,BE83,BK83,BN83,BQ83,AS83,AV83,AP83,AY83,BH83,BZ83,BT83,BW83,CC83,CF83,CI83,CL83,CO83,DA83,DD83,DG83,DJ83,DM83,CX83,CU83,CR83,DP83,DS83,DV83,DY83,EB83,EE83,EH83,EK83,EN83)</f>
        <v>129.843484565983</v>
      </c>
      <c r="F83" s="122" t="s">
        <v>664</v>
      </c>
      <c r="G83" s="20" t="s">
        <v>7</v>
      </c>
      <c r="H83" s="121" t="s">
        <v>3</v>
      </c>
      <c r="I83" s="116">
        <f>VLOOKUP(CONCATENATE(G83,H83),Tableau1[],2, FALSE)</f>
        <v>113</v>
      </c>
      <c r="J83" s="184"/>
      <c r="K83" s="133"/>
      <c r="L83" s="228">
        <f>IF(ISBLANK(K83),0,M83*K$1*$I83/K83)</f>
        <v>0</v>
      </c>
      <c r="M83" s="114"/>
      <c r="N83" s="8"/>
      <c r="O83" s="228">
        <f>IF(ISBLANK(N83),0,P83*N$1*$I83/N83)</f>
        <v>0</v>
      </c>
      <c r="P83" s="165"/>
      <c r="Q83" s="8"/>
      <c r="R83" s="188">
        <f>IF(ISBLANK(Q83),0,S83*Q$1*$I83/Q83)</f>
        <v>0</v>
      </c>
      <c r="S83" s="8"/>
      <c r="T83" s="246"/>
      <c r="U83" s="228">
        <f>IF(ISBLANK(T83),0,V83*T$1*$I83/T83)</f>
        <v>0</v>
      </c>
      <c r="V83" s="247"/>
      <c r="W83" s="246"/>
      <c r="X83" s="228">
        <f>IF(ISBLANK(W83),0,Y83*W$1*$I83/W83)</f>
        <v>0</v>
      </c>
      <c r="Y83" s="246"/>
      <c r="Z83" s="309"/>
      <c r="AA83" s="228">
        <f>IF(ISBLANK(Z83),0,AB83*Z$1*$I83/Z83)</f>
        <v>0</v>
      </c>
      <c r="AB83" s="247"/>
      <c r="AC83" s="212"/>
      <c r="AD83" s="228">
        <f>IF(ISBLANK(AC83),0,AE83*AC$1*$I83/AC83)</f>
        <v>0</v>
      </c>
      <c r="AE83" s="165"/>
      <c r="AF83" s="309"/>
      <c r="AG83" s="228">
        <f>IF(ISBLANK(AF83),0,AH83*AF$1*$I83/AF83)</f>
        <v>0</v>
      </c>
      <c r="AH83" s="247"/>
      <c r="AI83" s="128"/>
      <c r="AJ83" s="228">
        <f>IF(ISBLANK(AI83),0,AK83*AI$1*$I83/AI83)</f>
        <v>0</v>
      </c>
      <c r="AK83" s="94"/>
      <c r="AL83" s="91"/>
      <c r="AM83" s="228">
        <f>IF(ISBLANK(AL83),0,AN83*AL$1*$I83/AL83)</f>
        <v>0</v>
      </c>
      <c r="AN83" s="93"/>
      <c r="AO83" s="91"/>
      <c r="AP83" s="228">
        <f>IF(ISBLANK(AO83),0,AQ83*AO$1*$I83/AO83)</f>
        <v>0</v>
      </c>
      <c r="AQ83" s="93"/>
      <c r="AR83" s="128"/>
      <c r="AS83" s="228">
        <f>IF(ISBLANK(AR83),0,AT83*AR$1*$I83/AR83)</f>
        <v>0</v>
      </c>
      <c r="AT83" s="94"/>
      <c r="AU83" s="128"/>
      <c r="AV83" s="228">
        <f>IF(ISBLANK(AU83),0,AW83*AU$1*$I83/AU83)</f>
        <v>0</v>
      </c>
      <c r="AW83" s="94"/>
      <c r="AX83" s="91"/>
      <c r="AY83" s="249">
        <f>IF(ISBLANK(AX83),0,AZ83*AX$1*$I83/AX83)</f>
        <v>0</v>
      </c>
      <c r="AZ83" s="250"/>
      <c r="BA83" s="94"/>
      <c r="BB83" s="228">
        <f>IF(ISBLANK(BA83),0,BC83*BA$1*$I83/BA83)</f>
        <v>0</v>
      </c>
      <c r="BC83" s="94"/>
      <c r="BD83" s="91"/>
      <c r="BE83" s="228">
        <f>IF(ISBLANK(BD83),0,BF83*BD$1*$I83/BD83)</f>
        <v>0</v>
      </c>
      <c r="BF83" s="93"/>
      <c r="BG83" s="94"/>
      <c r="BH83" s="228">
        <f>IF(ISBLANK(BG83),0,BI83*BG$1*$I83/BG83)</f>
        <v>0</v>
      </c>
      <c r="BI83" s="108"/>
      <c r="BJ83" s="94"/>
      <c r="BK83" s="228">
        <f>IF(ISBLANK(BJ83),0,BL83*BJ$1*$I83/BJ83)</f>
        <v>0</v>
      </c>
      <c r="BL83" s="94"/>
      <c r="BM83" s="91"/>
      <c r="BN83" s="124">
        <f>IF(ISBLANK(BM83),0,BO83*BM$1*$I83/BM83)</f>
        <v>0</v>
      </c>
      <c r="BO83" s="93"/>
      <c r="BP83" s="91"/>
      <c r="BQ83" s="92"/>
      <c r="BR83" s="93"/>
      <c r="BS83" s="95"/>
      <c r="BT83" s="124">
        <f>IF(ISBLANK(BS83),0,BU83*BS$1*$I83/BS83)</f>
        <v>0</v>
      </c>
      <c r="BU83" s="93"/>
      <c r="BV83" s="95"/>
      <c r="BW83" s="124">
        <f>IF(ISBLANK(BV83),0,BX83*BV$1*$I83/BV83)</f>
        <v>0</v>
      </c>
      <c r="BX83" s="93"/>
      <c r="BY83" s="94"/>
      <c r="BZ83" s="124">
        <f>IF(ISBLANK(BY83),0,CA83*BY$1*$I83/BY83)</f>
        <v>0</v>
      </c>
      <c r="CA83" s="108"/>
      <c r="CB83" s="94"/>
      <c r="CC83" s="124">
        <f>IF(ISBLANK(CB83),0,CD83*CB$1*$I83/CB83)</f>
        <v>0</v>
      </c>
      <c r="CD83" s="108"/>
      <c r="CE83" s="94"/>
      <c r="CF83" s="124">
        <f>IF(ISBLANK(CE83),0,CG83*CE$1*$I83/CE83)</f>
        <v>0</v>
      </c>
      <c r="CG83" s="108"/>
      <c r="CH83" s="94"/>
      <c r="CI83" s="124">
        <f>IF(ISBLANK(CH83),0,CJ83*CH$1*$I83/CH83)</f>
        <v>0</v>
      </c>
      <c r="CJ83" s="108"/>
      <c r="CK83" s="94"/>
      <c r="CL83" s="124">
        <f>IF(ISBLANK(CK83),0,CM83*CK$1*$I83/CK83)</f>
        <v>0</v>
      </c>
      <c r="CM83" s="108"/>
      <c r="CN83" s="94"/>
      <c r="CO83" s="94"/>
      <c r="CP83" s="108"/>
      <c r="CQ83" s="91"/>
      <c r="CR83" s="124">
        <f>IF(ISBLANK(CQ83),0,CS83*CQ$1*$I83/CQ83)</f>
        <v>0</v>
      </c>
      <c r="CS83" s="93"/>
      <c r="CT83" s="91"/>
      <c r="CU83" s="124">
        <f>IF(ISBLANK(CT83),0,CV83*CT$1*$I83/CT83)</f>
        <v>0</v>
      </c>
      <c r="CV83" s="113"/>
      <c r="CW83" s="91"/>
      <c r="CX83" s="124">
        <f>IF(ISBLANK(CW83),0,CY83*CW$1*$I83/CW83)</f>
        <v>0</v>
      </c>
      <c r="CY83" s="113"/>
      <c r="CZ83" s="91">
        <v>0.11173611111111111</v>
      </c>
      <c r="DA83" s="124">
        <f>IF(ISBLANK(CZ83),0,DB83*CZ$1*$I83/CZ83)</f>
        <v>129.843484565983</v>
      </c>
      <c r="DB83" s="93">
        <v>1</v>
      </c>
      <c r="DC83" s="95"/>
      <c r="DD83" s="124">
        <f>IF(ISBLANK(DC83),0,DE83*DC$1*$I83/DC83)</f>
        <v>0</v>
      </c>
      <c r="DE83" s="93"/>
      <c r="DF83" s="95"/>
      <c r="DG83" s="124">
        <f>IF(ISBLANK(DF83),0,DH83*DF$1*$I83/DF83)</f>
        <v>0</v>
      </c>
      <c r="DH83" s="93"/>
      <c r="DI83" s="91"/>
      <c r="DJ83" s="124">
        <f>IF(ISBLANK(DI83),0,DK83*DI$1*$I83/DI83)</f>
        <v>0</v>
      </c>
      <c r="DK83" s="93"/>
      <c r="DL83" s="91"/>
      <c r="DM83" s="124">
        <f>IF(ISBLANK(DL83),0,DN83*DL$1*$I83/DL83)</f>
        <v>0</v>
      </c>
      <c r="DN83" s="93"/>
      <c r="DO83" s="91"/>
      <c r="DP83" s="124">
        <f>IF(ISBLANK(DO83),0,DQ83*DO$1*$I83/DO83)</f>
        <v>0</v>
      </c>
      <c r="DQ83" s="93"/>
      <c r="DR83" s="91"/>
      <c r="DS83" s="312">
        <f>IF(ISBLANK(DR83),0,DT83*DR$1*$I83/DR83)</f>
        <v>0</v>
      </c>
      <c r="DT83" s="93"/>
      <c r="DU83" s="91"/>
      <c r="DV83" s="312">
        <f>IF(ISBLANK(DU83),0,DW83*DU$1*$I83/DU83)</f>
        <v>0</v>
      </c>
      <c r="DW83" s="93"/>
      <c r="DX83" s="94"/>
      <c r="DY83" s="124">
        <f>IF(ISBLANK(DX83),0,DZ83*DX$1*$I83/DX83)</f>
        <v>0</v>
      </c>
      <c r="DZ83" s="108"/>
      <c r="EA83" s="91"/>
      <c r="EB83" s="124">
        <f>IF(ISBLANK(EA83),0,EC83*EA$1*$I83/EA83)</f>
        <v>0</v>
      </c>
      <c r="EC83" s="93"/>
      <c r="ED83" s="91"/>
      <c r="EE83" s="124">
        <f>IF(ISBLANK(ED83),0,EF83*ED$1*$I83/ED83)</f>
        <v>0</v>
      </c>
      <c r="EF83" s="93"/>
      <c r="EG83" s="91"/>
      <c r="EH83" s="124">
        <f>IF(ISBLANK(EG83),0,EI83*EG$1*$I83/EG83)</f>
        <v>0</v>
      </c>
      <c r="EI83" s="93"/>
      <c r="EJ83" s="91"/>
      <c r="EK83" s="124">
        <f>IF(ISBLANK(EJ83),0,EL83*EJ$1*$I83/EJ83)</f>
        <v>0</v>
      </c>
      <c r="EL83" s="93"/>
      <c r="EM83" s="91"/>
      <c r="EN83" s="124">
        <f>IF(ISBLANK(EM83),0,EO83*EM$1*$I83/EM83)</f>
        <v>0</v>
      </c>
      <c r="EO83" s="93"/>
      <c r="EP83" s="25"/>
      <c r="EQ83" s="25"/>
      <c r="ER83" s="26"/>
      <c r="ES83" s="26"/>
      <c r="ET83" s="26"/>
      <c r="EU83" s="26"/>
      <c r="EV83" s="26"/>
      <c r="EW83" s="26"/>
      <c r="EX83" s="26"/>
      <c r="EY83" s="26"/>
      <c r="EZ83" s="26"/>
      <c r="FA83" s="26"/>
      <c r="FB83" s="26"/>
      <c r="FC83" s="26"/>
    </row>
    <row r="84" spans="1:159" s="27" customFormat="1" ht="15" customHeight="1" x14ac:dyDescent="0.15">
      <c r="A84" s="324">
        <f>RANK(E84,E$4:E$235,0)</f>
        <v>81</v>
      </c>
      <c r="B84" s="24" t="s">
        <v>100</v>
      </c>
      <c r="C84" s="222" t="s">
        <v>275</v>
      </c>
      <c r="D84" s="241">
        <f>SUM(M84,P84,S84,V84,Y84,AB84,AE84,AH84,AK84,AN84,BC84,BF84,BL84,BO84,BR84,BU84,CA84,CP84,AT84,AW84,AQ84,AZ84,BI84,BX84,CD84,CG84,CJ84,CM84,DB84,DE84,DH84,DK84,DN84,CY84,CV84,CS84,DT84,DW84,DZ84,EC84,EF84,EI84,EL84,EO84)</f>
        <v>1</v>
      </c>
      <c r="E84" s="234">
        <f>SUM(L84,O84,R84,U84,X84,AA84,AD84,AG84,AJ84,AM84,BB84,BE84,BK84,BN84,BQ84,AS84,AV84,AP84,AY84,BH84,BZ84,BT84,BW84,CC84,CF84,CI84,CL84,CO84,DA84,DD84,DG84,DJ84,DM84,CX84,CU84,CR84,DP84,DS84,DV84,DY84,EB84,EE84,EH84,EK84,EN84)</f>
        <v>129.74991645315805</v>
      </c>
      <c r="F84" s="110" t="s">
        <v>554</v>
      </c>
      <c r="G84" s="20" t="s">
        <v>13</v>
      </c>
      <c r="H84" s="110" t="s">
        <v>97</v>
      </c>
      <c r="I84" s="116">
        <f>VLOOKUP(CONCATENATE(G84,H84),Tableau1[],2, FALSE)</f>
        <v>105</v>
      </c>
      <c r="J84" s="183"/>
      <c r="K84" s="111"/>
      <c r="L84" s="228">
        <f>IF(ISBLANK(K84),0,M84*K$1*$I84/K84)</f>
        <v>0</v>
      </c>
      <c r="M84" s="108"/>
      <c r="N84" s="96"/>
      <c r="O84" s="228">
        <f>IF(ISBLANK(N84),0,P84*N$1*$I84/N84)</f>
        <v>0</v>
      </c>
      <c r="P84" s="151"/>
      <c r="Q84" s="96"/>
      <c r="R84" s="188">
        <f>IF(ISBLANK(Q84),0,S84*Q$1*$I84/Q84)</f>
        <v>0</v>
      </c>
      <c r="S84" s="96"/>
      <c r="T84" s="233"/>
      <c r="U84" s="228">
        <f>IF(ISBLANK(T84),0,V84*T$1*$I84/T84)</f>
        <v>0</v>
      </c>
      <c r="V84" s="172"/>
      <c r="W84" s="126"/>
      <c r="X84" s="228">
        <f>IF(ISBLANK(W84),0,Y84*W$1*$I84/W84)</f>
        <v>0</v>
      </c>
      <c r="Y84" s="126"/>
      <c r="Z84" s="318"/>
      <c r="AA84" s="228">
        <f>IF(ISBLANK(Z84),0,AB84*Z$1*$I84/Z84)</f>
        <v>0</v>
      </c>
      <c r="AB84" s="172"/>
      <c r="AC84" s="212"/>
      <c r="AD84" s="228">
        <f>IF(ISBLANK(AC84),0,AE84*AC$1*$I84/AC84)</f>
        <v>0</v>
      </c>
      <c r="AE84" s="151"/>
      <c r="AF84" s="213"/>
      <c r="AG84" s="228">
        <f>IF(ISBLANK(AF84),0,AH84*AF$1*$I84/AF84)</f>
        <v>0</v>
      </c>
      <c r="AH84" s="172"/>
      <c r="AI84" s="128"/>
      <c r="AJ84" s="228">
        <f>IF(ISBLANK(AI84),0,AK84*AI$1*$I84/AI84)</f>
        <v>0</v>
      </c>
      <c r="AK84" s="94"/>
      <c r="AL84" s="91"/>
      <c r="AM84" s="228">
        <f>IF(ISBLANK(AL84),0,AN84*AL$1*$I84/AL84)</f>
        <v>0</v>
      </c>
      <c r="AN84" s="93"/>
      <c r="AO84" s="91"/>
      <c r="AP84" s="228">
        <f>IF(ISBLANK(AO84),0,AQ84*AO$1*$I84/AO84)</f>
        <v>0</v>
      </c>
      <c r="AQ84" s="93"/>
      <c r="AR84" s="128"/>
      <c r="AS84" s="228">
        <f>IF(ISBLANK(AR84),0,AT84*AR$1*$I84/AR84)</f>
        <v>0</v>
      </c>
      <c r="AT84" s="94"/>
      <c r="AU84" s="128"/>
      <c r="AV84" s="228">
        <f>IF(ISBLANK(AU84),0,AW84*AU$1*$I84/AU84)</f>
        <v>0</v>
      </c>
      <c r="AW84" s="94"/>
      <c r="AX84" s="91"/>
      <c r="AY84" s="249">
        <f>IF(ISBLANK(AX84),0,AZ84*AX$1*$I84/AX84)</f>
        <v>0</v>
      </c>
      <c r="AZ84" s="250"/>
      <c r="BA84" s="94"/>
      <c r="BB84" s="228">
        <f>IF(ISBLANK(BA84),0,BC84*BA$1*$I84/BA84)</f>
        <v>0</v>
      </c>
      <c r="BC84" s="94"/>
      <c r="BD84" s="95"/>
      <c r="BE84" s="228">
        <f>IF(ISBLANK(BD84),0,BF84*BD$1*$I84/BD84)</f>
        <v>0</v>
      </c>
      <c r="BF84" s="93"/>
      <c r="BG84" s="131"/>
      <c r="BH84" s="228">
        <f>IF(ISBLANK(BG84),0,BI84*BG$1*$I84/BG84)</f>
        <v>0</v>
      </c>
      <c r="BI84" s="108"/>
      <c r="BJ84" s="131"/>
      <c r="BK84" s="228">
        <f>IF(ISBLANK(BJ84),0,BL84*BJ$1*$I84/BJ84)</f>
        <v>0</v>
      </c>
      <c r="BL84" s="94"/>
      <c r="BM84" s="95"/>
      <c r="BN84" s="124">
        <f>IF(ISBLANK(BM84),0,BO84*BM$1*$I84/BM84)</f>
        <v>0</v>
      </c>
      <c r="BO84" s="93"/>
      <c r="BP84" s="95"/>
      <c r="BQ84" s="92"/>
      <c r="BR84" s="93"/>
      <c r="BS84" s="91"/>
      <c r="BT84" s="124">
        <f>IF(ISBLANK(BS84),0,BU84*BS$1*$I84/BS84)</f>
        <v>0</v>
      </c>
      <c r="BU84" s="93"/>
      <c r="BV84" s="91"/>
      <c r="BW84" s="124">
        <f>IF(ISBLANK(BV84),0,BX84*BV$1*$I84/BV84)</f>
        <v>0</v>
      </c>
      <c r="BX84" s="93"/>
      <c r="BY84" s="94"/>
      <c r="BZ84" s="124">
        <f>IF(ISBLANK(BY84),0,CA84*BY$1*$I84/BY84)</f>
        <v>0</v>
      </c>
      <c r="CA84" s="108"/>
      <c r="CB84" s="94"/>
      <c r="CC84" s="124">
        <f>IF(ISBLANK(CB84),0,CD84*CB$1*$I84/CB84)</f>
        <v>0</v>
      </c>
      <c r="CD84" s="108"/>
      <c r="CE84" s="94"/>
      <c r="CF84" s="124">
        <f>IF(ISBLANK(CE84),0,CG84*CE$1*$I84/CE84)</f>
        <v>0</v>
      </c>
      <c r="CG84" s="108"/>
      <c r="CH84" s="94"/>
      <c r="CI84" s="124">
        <f>IF(ISBLANK(CH84),0,CJ84*CH$1*$I84/CH84)</f>
        <v>0</v>
      </c>
      <c r="CJ84" s="108"/>
      <c r="CK84" s="94"/>
      <c r="CL84" s="124">
        <f>IF(ISBLANK(CK84),0,CM84*CK$1*$I84/CK84)</f>
        <v>0</v>
      </c>
      <c r="CM84" s="108"/>
      <c r="CN84" s="94"/>
      <c r="CO84" s="94"/>
      <c r="CP84" s="108"/>
      <c r="CQ84" s="91"/>
      <c r="CR84" s="124">
        <f>IF(ISBLANK(CQ84),0,CS84*CQ$1*$I84/CQ84)</f>
        <v>0</v>
      </c>
      <c r="CS84" s="93"/>
      <c r="CT84" s="91"/>
      <c r="CU84" s="124">
        <f>IF(ISBLANK(CT84),0,CV84*CT$1*$I84/CT84)</f>
        <v>0</v>
      </c>
      <c r="CV84" s="113"/>
      <c r="CW84" s="91"/>
      <c r="CX84" s="124">
        <f>IF(ISBLANK(CW84),0,CY84*CW$1*$I84/CW84)</f>
        <v>0</v>
      </c>
      <c r="CY84" s="113"/>
      <c r="CZ84" s="169"/>
      <c r="DA84" s="124">
        <f>IF(ISBLANK(CZ84),0,DB84*CZ$1*$I84/CZ84)</f>
        <v>0</v>
      </c>
      <c r="DB84" s="93"/>
      <c r="DC84" s="95">
        <v>0.10390046296296296</v>
      </c>
      <c r="DD84" s="124">
        <f>IF(ISBLANK(DC84),0,DE84*DC$1*$I84/DC84)</f>
        <v>129.74991645315805</v>
      </c>
      <c r="DE84" s="93">
        <v>1</v>
      </c>
      <c r="DF84" s="95"/>
      <c r="DG84" s="124">
        <f>IF(ISBLANK(DF84),0,DH84*DF$1*$I84/DF84)</f>
        <v>0</v>
      </c>
      <c r="DH84" s="93"/>
      <c r="DI84" s="91"/>
      <c r="DJ84" s="124">
        <f>IF(ISBLANK(DI84),0,DK84*DI$1*$I84/DI84)</f>
        <v>0</v>
      </c>
      <c r="DK84" s="93"/>
      <c r="DL84" s="91"/>
      <c r="DM84" s="124">
        <f>IF(ISBLANK(DL84),0,DN84*DL$1*$I84/DL84)</f>
        <v>0</v>
      </c>
      <c r="DN84" s="93"/>
      <c r="DO84" s="91"/>
      <c r="DP84" s="124">
        <f>IF(ISBLANK(DO84),0,DQ84*DO$1*$I84/DO84)</f>
        <v>0</v>
      </c>
      <c r="DQ84" s="93"/>
      <c r="DR84" s="91"/>
      <c r="DS84" s="312">
        <f>IF(ISBLANK(DR84),0,DT84*DR$1*$I84/DR84)</f>
        <v>0</v>
      </c>
      <c r="DT84" s="93"/>
      <c r="DU84" s="91"/>
      <c r="DV84" s="312">
        <f>IF(ISBLANK(DU84),0,DW84*DU$1*$I84/DU84)</f>
        <v>0</v>
      </c>
      <c r="DW84" s="93"/>
      <c r="DX84" s="94"/>
      <c r="DY84" s="124">
        <f>IF(ISBLANK(DX84),0,DZ84*DX$1*$I84/DX84)</f>
        <v>0</v>
      </c>
      <c r="DZ84" s="108"/>
      <c r="EA84" s="91"/>
      <c r="EB84" s="124">
        <f>IF(ISBLANK(EA84),0,EC84*EA$1*$I84/EA84)</f>
        <v>0</v>
      </c>
      <c r="EC84" s="93"/>
      <c r="ED84" s="91"/>
      <c r="EE84" s="124">
        <f>IF(ISBLANK(ED84),0,EF84*ED$1*$I84/ED84)</f>
        <v>0</v>
      </c>
      <c r="EF84" s="93"/>
      <c r="EG84" s="87"/>
      <c r="EH84" s="124">
        <f>IF(ISBLANK(EG84),0,EI84*EG$1*$I84/EG84)</f>
        <v>0</v>
      </c>
      <c r="EI84" s="89"/>
      <c r="EJ84" s="137"/>
      <c r="EK84" s="124">
        <f>IF(ISBLANK(EJ84),0,EL84*EJ$1*$I84/EJ84)</f>
        <v>0</v>
      </c>
      <c r="EL84" s="139"/>
      <c r="EM84" s="137"/>
      <c r="EN84" s="124">
        <f>IF(ISBLANK(EM84),0,EO84*EM$1*$I84/EM84)</f>
        <v>0</v>
      </c>
      <c r="EO84" s="139"/>
      <c r="EP84" s="25"/>
      <c r="EQ84" s="25"/>
      <c r="ER84" s="26"/>
      <c r="ES84" s="26"/>
      <c r="ET84" s="26"/>
      <c r="EU84" s="26"/>
      <c r="EV84" s="26"/>
      <c r="EW84" s="26"/>
      <c r="EX84" s="26"/>
      <c r="EY84" s="26"/>
      <c r="EZ84" s="26"/>
      <c r="FA84" s="26"/>
      <c r="FB84" s="26"/>
      <c r="FC84" s="26"/>
    </row>
    <row r="85" spans="1:159" s="27" customFormat="1" ht="15" customHeight="1" x14ac:dyDescent="0.15">
      <c r="A85" s="324">
        <f>RANK(E85,E$4:E$235,0)</f>
        <v>82</v>
      </c>
      <c r="B85" s="24" t="s">
        <v>126</v>
      </c>
      <c r="C85" s="222" t="s">
        <v>127</v>
      </c>
      <c r="D85" s="241">
        <f>SUM(M85,P85,S85,V85,Y85,AB85,AE85,AH85,AK85,AN85,BC85,BF85,BL85,BO85,BR85,BU85,CA85,CP85,AT85,AW85,AQ85,AZ85,BI85,BX85,CD85,CG85,CJ85,CM85,DB85,DE85,DH85,DK85,DN85,CY85,CV85,CS85,DT85,DW85,DZ85,EC85,EF85,EI85,EL85,EO85)</f>
        <v>1</v>
      </c>
      <c r="E85" s="234">
        <f>SUM(L85,O85,R85,U85,X85,AA85,AD85,AG85,AJ85,AM85,BB85,BE85,BK85,BN85,BQ85,AS85,AV85,AP85,AY85,BH85,BZ85,BT85,BW85,CC85,CF85,CI85,CL85,CO85,DA85,DD85,DG85,DJ85,DM85,CX85,CU85,CR85,DP85,DS85,DV85,DY85,EB85,EE85,EH85,EK85,EN85)</f>
        <v>127.81487451070686</v>
      </c>
      <c r="F85" s="110" t="s">
        <v>434</v>
      </c>
      <c r="G85" s="123" t="s">
        <v>8</v>
      </c>
      <c r="H85" s="142" t="s">
        <v>97</v>
      </c>
      <c r="I85" s="116">
        <f>VLOOKUP(CONCATENATE(G85,H85),Tableau1[],2, FALSE)</f>
        <v>100</v>
      </c>
      <c r="J85" s="183"/>
      <c r="K85" s="132"/>
      <c r="L85" s="228">
        <f>IF(ISBLANK(K85),0,M85*K$1*$I85/K85)</f>
        <v>0</v>
      </c>
      <c r="M85" s="108"/>
      <c r="N85" s="109"/>
      <c r="O85" s="228">
        <f>IF(ISBLANK(N85),0,P85*N$1*$I85/N85)</f>
        <v>0</v>
      </c>
      <c r="P85" s="114"/>
      <c r="Q85" s="109"/>
      <c r="R85" s="188">
        <f>IF(ISBLANK(Q85),0,S85*Q$1*$I85/Q85)</f>
        <v>0</v>
      </c>
      <c r="S85" s="109"/>
      <c r="T85" s="134"/>
      <c r="U85" s="228">
        <f>IF(ISBLANK(T85),0,V85*T$1*$I85/T85)</f>
        <v>0</v>
      </c>
      <c r="V85" s="114"/>
      <c r="W85" s="133"/>
      <c r="X85" s="228">
        <f>IF(ISBLANK(W85),0,Y85*W$1*$I85/W85)</f>
        <v>0</v>
      </c>
      <c r="Y85" s="109"/>
      <c r="Z85" s="153"/>
      <c r="AA85" s="228">
        <f>IF(ISBLANK(Z85),0,AB85*Z$1*$I85/Z85)</f>
        <v>0</v>
      </c>
      <c r="AB85" s="114"/>
      <c r="AC85" s="212">
        <v>5.0266203703703709E-2</v>
      </c>
      <c r="AD85" s="228">
        <f>IF(ISBLANK(AC85),0,AE85*AC$1*$I85/AC85)</f>
        <v>127.81487451070686</v>
      </c>
      <c r="AE85" s="114">
        <v>1</v>
      </c>
      <c r="AF85" s="153"/>
      <c r="AG85" s="228">
        <f>IF(ISBLANK(AF85),0,AH85*AF$1*$I85/AF85)</f>
        <v>0</v>
      </c>
      <c r="AH85" s="114"/>
      <c r="AI85" s="135"/>
      <c r="AJ85" s="228">
        <f>IF(ISBLANK(AI85),0,AK85*AI$1*$I85/AI85)</f>
        <v>0</v>
      </c>
      <c r="AK85" s="94"/>
      <c r="AL85" s="137"/>
      <c r="AM85" s="228">
        <f>IF(ISBLANK(AL85),0,AN85*AL$1*$I85/AL85)</f>
        <v>0</v>
      </c>
      <c r="AN85" s="139"/>
      <c r="AO85" s="137"/>
      <c r="AP85" s="228">
        <f>IF(ISBLANK(AO85),0,AQ85*AO$1*$I85/AO85)</f>
        <v>0</v>
      </c>
      <c r="AQ85" s="139"/>
      <c r="AR85" s="159"/>
      <c r="AS85" s="228">
        <f>IF(ISBLANK(AR85),0,AT85*AR$1*$I85/AR85)</f>
        <v>0</v>
      </c>
      <c r="AT85" s="125"/>
      <c r="AU85" s="159"/>
      <c r="AV85" s="228">
        <f>IF(ISBLANK(AU85),0,AW85*AU$1*$I85/AU85)</f>
        <v>0</v>
      </c>
      <c r="AW85" s="125"/>
      <c r="AX85" s="137"/>
      <c r="AY85" s="249">
        <f>IF(ISBLANK(AX85),0,AZ85*AX$1*$I85/AX85)</f>
        <v>0</v>
      </c>
      <c r="AZ85" s="250"/>
      <c r="BA85" s="125"/>
      <c r="BB85" s="228">
        <f>IF(ISBLANK(BA85),0,BC85*BA$1*$I85/BA85)</f>
        <v>0</v>
      </c>
      <c r="BC85" s="125"/>
      <c r="BD85" s="87"/>
      <c r="BE85" s="228">
        <f>IF(ISBLANK(BD85),0,BF85*BD$1*$I85/BD85)</f>
        <v>0</v>
      </c>
      <c r="BF85" s="89"/>
      <c r="BG85" s="90"/>
      <c r="BH85" s="228">
        <f>IF(ISBLANK(BG85),0,BI85*BG$1*$I85/BG85)</f>
        <v>0</v>
      </c>
      <c r="BI85" s="107"/>
      <c r="BJ85" s="90"/>
      <c r="BK85" s="228">
        <f>IF(ISBLANK(BJ85),0,BL85*BJ$1*$I85/BJ85)</f>
        <v>0</v>
      </c>
      <c r="BL85" s="90"/>
      <c r="BM85" s="137"/>
      <c r="BN85" s="124">
        <f>IF(ISBLANK(BM85),0,BO85*BM$1*$I85/BM85)</f>
        <v>0</v>
      </c>
      <c r="BO85" s="139"/>
      <c r="BP85" s="137"/>
      <c r="BQ85" s="138"/>
      <c r="BR85" s="139"/>
      <c r="BS85" s="137"/>
      <c r="BT85" s="124">
        <f>IF(ISBLANK(BS85),0,BU85*BS$1*$I85/BS85)</f>
        <v>0</v>
      </c>
      <c r="BU85" s="139"/>
      <c r="BV85" s="137"/>
      <c r="BW85" s="124">
        <f>IF(ISBLANK(BV85),0,BX85*BV$1*$I85/BV85)</f>
        <v>0</v>
      </c>
      <c r="BX85" s="139"/>
      <c r="BY85" s="125"/>
      <c r="BZ85" s="124">
        <f>IF(ISBLANK(BY85),0,CA85*BY$1*$I85/BY85)</f>
        <v>0</v>
      </c>
      <c r="CA85" s="149"/>
      <c r="CB85" s="125"/>
      <c r="CC85" s="124">
        <f>IF(ISBLANK(CB85),0,CD85*CB$1*$I85/CB85)</f>
        <v>0</v>
      </c>
      <c r="CD85" s="149"/>
      <c r="CE85" s="125"/>
      <c r="CF85" s="124">
        <f>IF(ISBLANK(CE85),0,CG85*CE$1*$I85/CE85)</f>
        <v>0</v>
      </c>
      <c r="CG85" s="149"/>
      <c r="CH85" s="125"/>
      <c r="CI85" s="124">
        <f>IF(ISBLANK(CH85),0,CJ85*CH$1*$I85/CH85)</f>
        <v>0</v>
      </c>
      <c r="CJ85" s="149"/>
      <c r="CK85" s="125"/>
      <c r="CL85" s="124">
        <f>IF(ISBLANK(CK85),0,CM85*CK$1*$I85/CK85)</f>
        <v>0</v>
      </c>
      <c r="CM85" s="149"/>
      <c r="CN85" s="125"/>
      <c r="CO85" s="125"/>
      <c r="CP85" s="149"/>
      <c r="CQ85" s="137"/>
      <c r="CR85" s="124">
        <f>IF(ISBLANK(CQ85),0,CS85*CQ$1*$I85/CQ85)</f>
        <v>0</v>
      </c>
      <c r="CS85" s="139"/>
      <c r="CT85" s="137"/>
      <c r="CU85" s="124">
        <f>IF(ISBLANK(CT85),0,CV85*CT$1*$I85/CT85)</f>
        <v>0</v>
      </c>
      <c r="CV85" s="145"/>
      <c r="CW85" s="137"/>
      <c r="CX85" s="124">
        <f>IF(ISBLANK(CW85),0,CY85*CW$1*$I85/CW85)</f>
        <v>0</v>
      </c>
      <c r="CY85" s="145"/>
      <c r="CZ85" s="137"/>
      <c r="DA85" s="124">
        <f>IF(ISBLANK(CZ85),0,DB85*CZ$1*$I85/CZ85)</f>
        <v>0</v>
      </c>
      <c r="DB85" s="139"/>
      <c r="DC85" s="137"/>
      <c r="DD85" s="124">
        <f>IF(ISBLANK(DC85),0,DE85*DC$1*$I85/DC85)</f>
        <v>0</v>
      </c>
      <c r="DE85" s="139"/>
      <c r="DF85" s="137"/>
      <c r="DG85" s="124">
        <f>IF(ISBLANK(DF85),0,DH85*DF$1*$I85/DF85)</f>
        <v>0</v>
      </c>
      <c r="DH85" s="139"/>
      <c r="DI85" s="87"/>
      <c r="DJ85" s="124">
        <f>IF(ISBLANK(DI85),0,DK85*DI$1*$I85/DI85)</f>
        <v>0</v>
      </c>
      <c r="DK85" s="89"/>
      <c r="DL85" s="87"/>
      <c r="DM85" s="124">
        <f>IF(ISBLANK(DL85),0,DN85*DL$1*$I85/DL85)</f>
        <v>0</v>
      </c>
      <c r="DN85" s="89"/>
      <c r="DO85" s="87"/>
      <c r="DP85" s="124">
        <f>IF(ISBLANK(DO85),0,DQ85*DO$1*$I85/DO85)</f>
        <v>0</v>
      </c>
      <c r="DQ85" s="89"/>
      <c r="DR85" s="87"/>
      <c r="DS85" s="312">
        <f>IF(ISBLANK(DR85),0,DT85*DR$1*$I85/DR85)</f>
        <v>0</v>
      </c>
      <c r="DT85" s="89"/>
      <c r="DU85" s="87"/>
      <c r="DV85" s="312">
        <f>IF(ISBLANK(DU85),0,DW85*DU$1*$I85/DU85)</f>
        <v>0</v>
      </c>
      <c r="DW85" s="89"/>
      <c r="DX85" s="90"/>
      <c r="DY85" s="124">
        <f>IF(ISBLANK(DX85),0,DZ85*DX$1*$I85/DX85)</f>
        <v>0</v>
      </c>
      <c r="DZ85" s="107"/>
      <c r="EA85" s="87"/>
      <c r="EB85" s="124">
        <f>IF(ISBLANK(EA85),0,EC85*EA$1*$I85/EA85)</f>
        <v>0</v>
      </c>
      <c r="EC85" s="89"/>
      <c r="ED85" s="87"/>
      <c r="EE85" s="124">
        <f>IF(ISBLANK(ED85),0,EF85*ED$1*$I85/ED85)</f>
        <v>0</v>
      </c>
      <c r="EF85" s="89"/>
      <c r="EG85" s="91"/>
      <c r="EH85" s="124">
        <f>IF(ISBLANK(EG85),0,EI85*EG$1*$I85/EG85)</f>
        <v>0</v>
      </c>
      <c r="EI85" s="93"/>
      <c r="EJ85" s="91"/>
      <c r="EK85" s="124">
        <f>IF(ISBLANK(EJ85),0,EL85*EJ$1*$I85/EJ85)</f>
        <v>0</v>
      </c>
      <c r="EL85" s="93"/>
      <c r="EM85" s="91"/>
      <c r="EN85" s="124">
        <f>IF(ISBLANK(EM85),0,EO85*EM$1*$I85/EM85)</f>
        <v>0</v>
      </c>
      <c r="EO85" s="93"/>
      <c r="EP85" s="25"/>
      <c r="EQ85" s="25"/>
      <c r="ER85" s="26"/>
      <c r="ES85" s="26"/>
      <c r="ET85" s="26"/>
      <c r="EU85" s="26"/>
      <c r="EV85" s="26"/>
      <c r="EW85" s="26"/>
      <c r="EX85" s="26"/>
      <c r="EY85" s="26"/>
      <c r="EZ85" s="26"/>
      <c r="FA85" s="26"/>
      <c r="FB85" s="26"/>
      <c r="FC85" s="26"/>
    </row>
    <row r="86" spans="1:159" s="27" customFormat="1" ht="15" customHeight="1" x14ac:dyDescent="0.15">
      <c r="A86" s="324">
        <f>RANK(E86,E$4:E$235,0)</f>
        <v>83</v>
      </c>
      <c r="B86" s="24" t="s">
        <v>190</v>
      </c>
      <c r="C86" s="222" t="s">
        <v>191</v>
      </c>
      <c r="D86" s="241">
        <f>SUM(M86,P86,S86,V86,Y86,AB86,AE86,AH86,AK86,AN86,BC86,BF86,BL86,BO86,BR86,BU86,CA86,CP86,AT86,AW86,AQ86,AZ86,BI86,BX86,CD86,CG86,CJ86,CM86,DB86,DE86,DH86,DK86,DN86,CY86,CV86,CS86,DT86,DW86,DZ86,EC86,EF86,EI86,EL86,EO86)</f>
        <v>1</v>
      </c>
      <c r="E86" s="234">
        <f>SUM(L86,O86,R86,U86,X86,AA86,AD86,AG86,AJ86,AM86,BB86,BE86,BK86,BN86,BQ86,AS86,AV86,AP86,AY86,BH86,BZ86,BT86,BW86,CC86,CF86,CI86,CL86,CO86,DA86,DD86,DG86,DJ86,DM86,CX86,CU86,CR86,DP86,DS86,DV86,DY86,EB86,EE86,EH86,EK86,EN86)</f>
        <v>126.60399529964748</v>
      </c>
      <c r="F86" s="142" t="s">
        <v>420</v>
      </c>
      <c r="G86" s="123" t="s">
        <v>8</v>
      </c>
      <c r="H86" s="142" t="s">
        <v>97</v>
      </c>
      <c r="I86" s="116">
        <f>VLOOKUP(CONCATENATE(G86,H86),Tableau1[],2, FALSE)</f>
        <v>100</v>
      </c>
      <c r="J86" s="182"/>
      <c r="K86" s="125"/>
      <c r="L86" s="228">
        <f>IF(ISBLANK(K86),0,M86*K$1*$I86/K86)</f>
        <v>0</v>
      </c>
      <c r="M86" s="149"/>
      <c r="N86" s="125"/>
      <c r="O86" s="228">
        <f>IF(ISBLANK(N86),0,P86*N$1*$I86/N86)</f>
        <v>0</v>
      </c>
      <c r="P86" s="149"/>
      <c r="Q86" s="125"/>
      <c r="R86" s="188">
        <f>IF(ISBLANK(Q86),0,S86*Q$1*$I86/Q86)</f>
        <v>0</v>
      </c>
      <c r="S86" s="125"/>
      <c r="T86" s="159"/>
      <c r="U86" s="228">
        <f>IF(ISBLANK(T86),0,V86*T$1*$I86/T86)</f>
        <v>0</v>
      </c>
      <c r="V86" s="149"/>
      <c r="W86" s="125"/>
      <c r="X86" s="228">
        <f>IF(ISBLANK(W86),0,Y86*W$1*$I86/W86)</f>
        <v>0</v>
      </c>
      <c r="Y86" s="125"/>
      <c r="Z86" s="159"/>
      <c r="AA86" s="228">
        <f>IF(ISBLANK(Z86),0,AB86*Z$1*$I86/Z86)</f>
        <v>0</v>
      </c>
      <c r="AB86" s="149"/>
      <c r="AC86" s="212"/>
      <c r="AD86" s="228">
        <f>IF(ISBLANK(AC86),0,AE86*AC$1*$I86/AC86)</f>
        <v>0</v>
      </c>
      <c r="AE86" s="149"/>
      <c r="AF86" s="159"/>
      <c r="AG86" s="228">
        <f>IF(ISBLANK(AF86),0,AH86*AF$1*$I86/AF86)</f>
        <v>0</v>
      </c>
      <c r="AH86" s="149"/>
      <c r="AI86" s="159"/>
      <c r="AJ86" s="228">
        <f>IF(ISBLANK(AI86),0,AK86*AI$1*$I86/AI86)</f>
        <v>0</v>
      </c>
      <c r="AK86" s="125"/>
      <c r="AL86" s="87"/>
      <c r="AM86" s="228">
        <f>IF(ISBLANK(AL86),0,AN86*AL$1*$I86/AL86)</f>
        <v>0</v>
      </c>
      <c r="AN86" s="89"/>
      <c r="AO86" s="87"/>
      <c r="AP86" s="228">
        <f>IF(ISBLANK(AO86),0,AQ86*AO$1*$I86/AO86)</f>
        <v>0</v>
      </c>
      <c r="AQ86" s="89"/>
      <c r="AR86" s="159"/>
      <c r="AS86" s="228">
        <f>IF(ISBLANK(AR86),0,AT86*AR$1*$I86/AR86)</f>
        <v>0</v>
      </c>
      <c r="AT86" s="125"/>
      <c r="AU86" s="159"/>
      <c r="AV86" s="228">
        <f>IF(ISBLANK(AU86),0,AW86*AU$1*$I86/AU86)</f>
        <v>0</v>
      </c>
      <c r="AW86" s="125"/>
      <c r="AX86" s="87"/>
      <c r="AY86" s="249">
        <f>IF(ISBLANK(AX86),0,AZ86*AX$1*$I86/AX86)</f>
        <v>0</v>
      </c>
      <c r="AZ86" s="250"/>
      <c r="BA86" s="125"/>
      <c r="BB86" s="228">
        <f>IF(ISBLANK(BA86),0,BC86*BA$1*$I86/BA86)</f>
        <v>0</v>
      </c>
      <c r="BC86" s="125"/>
      <c r="BD86" s="87"/>
      <c r="BE86" s="228">
        <f>IF(ISBLANK(BD86),0,BF86*BD$1*$I86/BD86)</f>
        <v>0</v>
      </c>
      <c r="BF86" s="89"/>
      <c r="BG86" s="90"/>
      <c r="BH86" s="228">
        <f>IF(ISBLANK(BG86),0,BI86*BG$1*$I86/BG86)</f>
        <v>0</v>
      </c>
      <c r="BI86" s="107"/>
      <c r="BJ86" s="90"/>
      <c r="BK86" s="228">
        <f>IF(ISBLANK(BJ86),0,BL86*BJ$1*$I86/BJ86)</f>
        <v>0</v>
      </c>
      <c r="BL86" s="90"/>
      <c r="BM86" s="87"/>
      <c r="BN86" s="124">
        <f>IF(ISBLANK(BM86),0,BO86*BM$1*$I86/BM86)</f>
        <v>0</v>
      </c>
      <c r="BO86" s="89"/>
      <c r="BP86" s="87"/>
      <c r="BQ86" s="88"/>
      <c r="BR86" s="89"/>
      <c r="BS86" s="87"/>
      <c r="BT86" s="124">
        <f>IF(ISBLANK(BS86),0,BU86*BS$1*$I86/BS86)</f>
        <v>0</v>
      </c>
      <c r="BU86" s="89"/>
      <c r="BV86" s="87"/>
      <c r="BW86" s="124">
        <f>IF(ISBLANK(BV86),0,BX86*BV$1*$I86/BV86)</f>
        <v>0</v>
      </c>
      <c r="BX86" s="89"/>
      <c r="BY86" s="90"/>
      <c r="BZ86" s="124">
        <f>IF(ISBLANK(BY86),0,CA86*BY$1*$I86/BY86)</f>
        <v>0</v>
      </c>
      <c r="CA86" s="107"/>
      <c r="CB86" s="90"/>
      <c r="CC86" s="124">
        <f>IF(ISBLANK(CB86),0,CD86*CB$1*$I86/CB86)</f>
        <v>0</v>
      </c>
      <c r="CD86" s="107"/>
      <c r="CE86" s="90"/>
      <c r="CF86" s="124">
        <f>IF(ISBLANK(CE86),0,CG86*CE$1*$I86/CE86)</f>
        <v>0</v>
      </c>
      <c r="CG86" s="107"/>
      <c r="CH86" s="90"/>
      <c r="CI86" s="124">
        <f>IF(ISBLANK(CH86),0,CJ86*CH$1*$I86/CH86)</f>
        <v>0</v>
      </c>
      <c r="CJ86" s="107"/>
      <c r="CK86" s="90"/>
      <c r="CL86" s="124">
        <f>IF(ISBLANK(CK86),0,CM86*CK$1*$I86/CK86)</f>
        <v>0</v>
      </c>
      <c r="CM86" s="107"/>
      <c r="CN86" s="90"/>
      <c r="CO86" s="90"/>
      <c r="CP86" s="107"/>
      <c r="CQ86" s="248">
        <v>4.9247685185185186E-2</v>
      </c>
      <c r="CR86" s="124">
        <f>IF(ISBLANK(CQ86),0,CS86*CQ$1*$I86/CQ86)</f>
        <v>126.60399529964748</v>
      </c>
      <c r="CS86" s="89">
        <v>1</v>
      </c>
      <c r="CT86" s="87"/>
      <c r="CU86" s="124">
        <f>IF(ISBLANK(CT86),0,CV86*CT$1*$I86/CT86)</f>
        <v>0</v>
      </c>
      <c r="CV86" s="136"/>
      <c r="CW86" s="87"/>
      <c r="CX86" s="124">
        <f>IF(ISBLANK(CW86),0,CY86*CW$1*$I86/CW86)</f>
        <v>0</v>
      </c>
      <c r="CY86" s="136"/>
      <c r="CZ86" s="137"/>
      <c r="DA86" s="124">
        <f>IF(ISBLANK(CZ86),0,DB86*CZ$1*$I86/CZ86)</f>
        <v>0</v>
      </c>
      <c r="DB86" s="139"/>
      <c r="DC86" s="137"/>
      <c r="DD86" s="124">
        <f>IF(ISBLANK(DC86),0,DE86*DC$1*$I86/DC86)</f>
        <v>0</v>
      </c>
      <c r="DE86" s="139"/>
      <c r="DF86" s="137"/>
      <c r="DG86" s="124">
        <f>IF(ISBLANK(DF86),0,DH86*DF$1*$I86/DF86)</f>
        <v>0</v>
      </c>
      <c r="DH86" s="139"/>
      <c r="DI86" s="87"/>
      <c r="DJ86" s="124">
        <f>IF(ISBLANK(DI86),0,DK86*DI$1*$I86/DI86)</f>
        <v>0</v>
      </c>
      <c r="DK86" s="89"/>
      <c r="DL86" s="87"/>
      <c r="DM86" s="124">
        <f>IF(ISBLANK(DL86),0,DN86*DL$1*$I86/DL86)</f>
        <v>0</v>
      </c>
      <c r="DN86" s="89"/>
      <c r="DO86" s="87"/>
      <c r="DP86" s="124">
        <f>IF(ISBLANK(DO86),0,DQ86*DO$1*$I86/DO86)</f>
        <v>0</v>
      </c>
      <c r="DQ86" s="89"/>
      <c r="DR86" s="87"/>
      <c r="DS86" s="312">
        <f>IF(ISBLANK(DR86),0,DT86*DR$1*$I86/DR86)</f>
        <v>0</v>
      </c>
      <c r="DT86" s="89"/>
      <c r="DU86" s="87"/>
      <c r="DV86" s="312">
        <f>IF(ISBLANK(DU86),0,DW86*DU$1*$I86/DU86)</f>
        <v>0</v>
      </c>
      <c r="DW86" s="89"/>
      <c r="DX86" s="90"/>
      <c r="DY86" s="124">
        <f>IF(ISBLANK(DX86),0,DZ86*DX$1*$I86/DX86)</f>
        <v>0</v>
      </c>
      <c r="DZ86" s="107"/>
      <c r="EA86" s="87"/>
      <c r="EB86" s="124">
        <f>IF(ISBLANK(EA86),0,EC86*EA$1*$I86/EA86)</f>
        <v>0</v>
      </c>
      <c r="EC86" s="89"/>
      <c r="ED86" s="87"/>
      <c r="EE86" s="124">
        <f>IF(ISBLANK(ED86),0,EF86*ED$1*$I86/ED86)</f>
        <v>0</v>
      </c>
      <c r="EF86" s="89"/>
      <c r="EG86" s="87"/>
      <c r="EH86" s="124">
        <f>IF(ISBLANK(EG86),0,EI86*EG$1*$I86/EG86)</f>
        <v>0</v>
      </c>
      <c r="EI86" s="89"/>
      <c r="EJ86" s="87"/>
      <c r="EK86" s="124">
        <f>IF(ISBLANK(EJ86),0,EL86*EJ$1*$I86/EJ86)</f>
        <v>0</v>
      </c>
      <c r="EL86" s="89"/>
      <c r="EM86" s="87"/>
      <c r="EN86" s="124">
        <f>IF(ISBLANK(EM86),0,EO86*EM$1*$I86/EM86)</f>
        <v>0</v>
      </c>
      <c r="EO86" s="89"/>
      <c r="EP86" s="25"/>
      <c r="EQ86" s="25"/>
      <c r="ER86" s="26"/>
      <c r="ES86" s="26"/>
      <c r="ET86" s="26"/>
      <c r="EU86" s="26"/>
      <c r="EV86" s="26"/>
      <c r="EW86" s="26"/>
      <c r="EX86" s="26"/>
      <c r="EY86" s="26"/>
      <c r="EZ86" s="26"/>
      <c r="FA86" s="26"/>
      <c r="FB86" s="26"/>
      <c r="FC86" s="26"/>
    </row>
    <row r="87" spans="1:159" s="27" customFormat="1" ht="15" customHeight="1" x14ac:dyDescent="0.15">
      <c r="A87" s="324">
        <f>RANK(E87,E$4:E$235,0)</f>
        <v>84</v>
      </c>
      <c r="B87" s="24" t="s">
        <v>117</v>
      </c>
      <c r="C87" s="222" t="s">
        <v>173</v>
      </c>
      <c r="D87" s="241">
        <f>SUM(M87,P87,S87,V87,Y87,AB87,AE87,AH87,AK87,AN87,BC87,BF87,BL87,BO87,BR87,BU87,CA87,CP87,AT87,AW87,AQ87,AZ87,BI87,BX87,CD87,CG87,CJ87,CM87,DB87,DE87,DH87,DK87,DN87,CY87,CV87,CS87,DT87,DW87,DZ87,EC87,EF87,EI87,EL87,EO87)</f>
        <v>1</v>
      </c>
      <c r="E87" s="234">
        <f>SUM(L87,O87,R87,U87,X87,AA87,AD87,AG87,AJ87,AM87,BB87,BE87,BK87,BN87,BQ87,AS87,AV87,AP87,AY87,BH87,BZ87,BT87,BW87,CC87,CF87,CI87,CL87,CO87,DA87,DD87,DG87,DJ87,DM87,CX87,CU87,CR87,DP87,DS87,DV87,DY87,EB87,EE87,EH87,EK87,EN87)</f>
        <v>126.13125965144494</v>
      </c>
      <c r="F87" s="301" t="s">
        <v>633</v>
      </c>
      <c r="G87" s="15" t="s">
        <v>7</v>
      </c>
      <c r="H87" s="255" t="s">
        <v>97</v>
      </c>
      <c r="I87" s="116">
        <f>VLOOKUP(CONCATENATE(G87,H87),Tableau1[],2, FALSE)</f>
        <v>103</v>
      </c>
      <c r="J87" s="193"/>
      <c r="K87" s="28"/>
      <c r="L87" s="228">
        <f>IF(ISBLANK(K87),0,M87*K$1*$I87/K87)</f>
        <v>0</v>
      </c>
      <c r="M87" s="165"/>
      <c r="N87" s="246"/>
      <c r="O87" s="228">
        <f>IF(ISBLANK(N87),0,P87*N$1*$I87/N87)</f>
        <v>0</v>
      </c>
      <c r="P87" s="247"/>
      <c r="Q87" s="246"/>
      <c r="R87" s="188">
        <f>IF(ISBLANK(Q87),0,S87*Q$1*$I87/Q87)</f>
        <v>0</v>
      </c>
      <c r="S87" s="246"/>
      <c r="T87" s="8"/>
      <c r="U87" s="228">
        <f>IF(ISBLANK(T87),0,V87*T$1*$I87/T87)</f>
        <v>0</v>
      </c>
      <c r="V87" s="165"/>
      <c r="W87" s="246"/>
      <c r="X87" s="228">
        <f>IF(ISBLANK(W87),0,Y87*W$1*$I87/W87)</f>
        <v>0</v>
      </c>
      <c r="Y87" s="246"/>
      <c r="AA87" s="228">
        <f>IF(ISBLANK(Z87),0,AB87*Z$1*$I87/Z87)</f>
        <v>0</v>
      </c>
      <c r="AB87" s="165"/>
      <c r="AC87" s="212">
        <v>5.2465277777777784E-2</v>
      </c>
      <c r="AD87" s="228">
        <f>IF(ISBLANK(AC87),0,AE87*AC$1*$I87/AC87)</f>
        <v>126.13125965144494</v>
      </c>
      <c r="AE87" s="247">
        <v>1</v>
      </c>
      <c r="AG87" s="228">
        <f>IF(ISBLANK(AF87),0,AH87*AF$1*$I87/AF87)</f>
        <v>0</v>
      </c>
      <c r="AH87" s="165"/>
      <c r="AI87" s="130"/>
      <c r="AJ87" s="228">
        <f>IF(ISBLANK(AI87),0,AK87*AI$1*$I87/AI87)</f>
        <v>0</v>
      </c>
      <c r="AK87" s="96"/>
      <c r="AL87" s="91"/>
      <c r="AM87" s="228">
        <f>IF(ISBLANK(AL87),0,AN87*AL$1*$I87/AL87)</f>
        <v>0</v>
      </c>
      <c r="AN87" s="93"/>
      <c r="AO87" s="91"/>
      <c r="AP87" s="228">
        <f>IF(ISBLANK(AO87),0,AQ87*AO$1*$I87/AO87)</f>
        <v>0</v>
      </c>
      <c r="AQ87" s="93"/>
      <c r="AR87" s="128"/>
      <c r="AS87" s="228">
        <f>IF(ISBLANK(AR87),0,AT87*AR$1*$I87/AR87)</f>
        <v>0</v>
      </c>
      <c r="AT87" s="94"/>
      <c r="AU87" s="128"/>
      <c r="AV87" s="228">
        <f>IF(ISBLANK(AU87),0,AW87*AU$1*$I87/AU87)</f>
        <v>0</v>
      </c>
      <c r="AW87" s="94"/>
      <c r="AX87" s="91"/>
      <c r="AY87" s="249">
        <f>IF(ISBLANK(AX87),0,AZ87*AX$1*$I87/AX87)</f>
        <v>0</v>
      </c>
      <c r="AZ87" s="250"/>
      <c r="BA87" s="94"/>
      <c r="BB87" s="228">
        <f>IF(ISBLANK(BA87),0,BC87*BA$1*$I87/BA87)</f>
        <v>0</v>
      </c>
      <c r="BC87" s="94"/>
      <c r="BD87" s="91"/>
      <c r="BE87" s="228">
        <f>IF(ISBLANK(BD87),0,BF87*BD$1*$I87/BD87)</f>
        <v>0</v>
      </c>
      <c r="BF87" s="93"/>
      <c r="BG87" s="94"/>
      <c r="BH87" s="228">
        <f>IF(ISBLANK(BG87),0,BI87*BG$1*$I87/BG87)</f>
        <v>0</v>
      </c>
      <c r="BI87" s="108"/>
      <c r="BJ87" s="94"/>
      <c r="BK87" s="228">
        <f>IF(ISBLANK(BJ87),0,BL87*BJ$1*$I87/BJ87)</f>
        <v>0</v>
      </c>
      <c r="BL87" s="94"/>
      <c r="BM87" s="91"/>
      <c r="BN87" s="124">
        <f>IF(ISBLANK(BM87),0,BO87*BM$1*$I87/BM87)</f>
        <v>0</v>
      </c>
      <c r="BO87" s="93"/>
      <c r="BP87" s="91"/>
      <c r="BQ87" s="92"/>
      <c r="BR87" s="93"/>
      <c r="BS87" s="171"/>
      <c r="BT87" s="124">
        <f>IF(ISBLANK(BS87),0,BU87*BS$1*$I87/BS87)</f>
        <v>0</v>
      </c>
      <c r="BU87" s="96"/>
      <c r="BV87" s="171"/>
      <c r="BW87" s="124">
        <f>IF(ISBLANK(BV87),0,BX87*BV$1*$I87/BV87)</f>
        <v>0</v>
      </c>
      <c r="BX87" s="96"/>
      <c r="BY87" s="94"/>
      <c r="BZ87" s="124">
        <f>IF(ISBLANK(BY87),0,CA87*BY$1*$I87/BY87)</f>
        <v>0</v>
      </c>
      <c r="CA87" s="108"/>
      <c r="CB87" s="94"/>
      <c r="CC87" s="124">
        <f>IF(ISBLANK(CB87),0,CD87*CB$1*$I87/CB87)</f>
        <v>0</v>
      </c>
      <c r="CD87" s="108"/>
      <c r="CE87" s="94"/>
      <c r="CF87" s="124">
        <f>IF(ISBLANK(CE87),0,CG87*CE$1*$I87/CE87)</f>
        <v>0</v>
      </c>
      <c r="CG87" s="108"/>
      <c r="CH87" s="94"/>
      <c r="CI87" s="124">
        <f>IF(ISBLANK(CH87),0,CJ87*CH$1*$I87/CH87)</f>
        <v>0</v>
      </c>
      <c r="CJ87" s="108"/>
      <c r="CK87" s="94"/>
      <c r="CL87" s="124">
        <f>IF(ISBLANK(CK87),0,CM87*CK$1*$I87/CK87)</f>
        <v>0</v>
      </c>
      <c r="CM87" s="108"/>
      <c r="CN87" s="94"/>
      <c r="CO87" s="94"/>
      <c r="CP87" s="108"/>
      <c r="CQ87" s="91"/>
      <c r="CR87" s="124">
        <f>IF(ISBLANK(CQ87),0,CS87*CQ$1*$I87/CQ87)</f>
        <v>0</v>
      </c>
      <c r="CS87" s="93"/>
      <c r="CT87" s="91"/>
      <c r="CU87" s="124">
        <f>IF(ISBLANK(CT87),0,CV87*CT$1*$I87/CT87)</f>
        <v>0</v>
      </c>
      <c r="CV87" s="93"/>
      <c r="CW87" s="91"/>
      <c r="CX87" s="124">
        <f>IF(ISBLANK(CW87),0,CY87*CW$1*$I87/CW87)</f>
        <v>0</v>
      </c>
      <c r="CY87" s="93"/>
      <c r="CZ87" s="94"/>
      <c r="DA87" s="124">
        <f>IF(ISBLANK(CZ87),0,DB87*CZ$1*$I87/CZ87)</f>
        <v>0</v>
      </c>
      <c r="DB87" s="94"/>
      <c r="DC87" s="95"/>
      <c r="DD87" s="124">
        <f>IF(ISBLANK(DC87),0,DE87*DC$1*$I87/DC87)</f>
        <v>0</v>
      </c>
      <c r="DE87" s="93"/>
      <c r="DF87" s="95"/>
      <c r="DG87" s="124">
        <f>IF(ISBLANK(DF87),0,DH87*DF$1*$I87/DF87)</f>
        <v>0</v>
      </c>
      <c r="DH87" s="93"/>
      <c r="DI87" s="91"/>
      <c r="DJ87" s="124">
        <f>IF(ISBLANK(DI87),0,DK87*DI$1*$I87/DI87)</f>
        <v>0</v>
      </c>
      <c r="DK87" s="93"/>
      <c r="DL87" s="91"/>
      <c r="DM87" s="124">
        <f>IF(ISBLANK(DL87),0,DN87*DL$1*$I87/DL87)</f>
        <v>0</v>
      </c>
      <c r="DN87" s="93"/>
      <c r="DO87" s="91"/>
      <c r="DP87" s="124">
        <f>IF(ISBLANK(DO87),0,DQ87*DO$1*$I87/DO87)</f>
        <v>0</v>
      </c>
      <c r="DQ87" s="93"/>
      <c r="DR87" s="91"/>
      <c r="DS87" s="312">
        <f>IF(ISBLANK(DR87),0,DT87*DR$1*$I87/DR87)</f>
        <v>0</v>
      </c>
      <c r="DT87" s="93"/>
      <c r="DU87" s="91"/>
      <c r="DV87" s="312">
        <f>IF(ISBLANK(DU87),0,DW87*DU$1*$I87/DU87)</f>
        <v>0</v>
      </c>
      <c r="DW87" s="93"/>
      <c r="DX87" s="94"/>
      <c r="DY87" s="124">
        <f>IF(ISBLANK(DX87),0,DZ87*DX$1*$I87/DX87)</f>
        <v>0</v>
      </c>
      <c r="DZ87" s="108"/>
      <c r="EA87" s="91"/>
      <c r="EB87" s="124">
        <f>IF(ISBLANK(EA87),0,EC87*EA$1*$I87/EA87)</f>
        <v>0</v>
      </c>
      <c r="EC87" s="93"/>
      <c r="ED87" s="91"/>
      <c r="EE87" s="124">
        <f>IF(ISBLANK(ED87),0,EF87*ED$1*$I87/ED87)</f>
        <v>0</v>
      </c>
      <c r="EF87" s="93"/>
      <c r="EG87" s="87"/>
      <c r="EH87" s="124">
        <f>IF(ISBLANK(EG87),0,EI87*EG$1*$I87/EG87)</f>
        <v>0</v>
      </c>
      <c r="EI87" s="89"/>
      <c r="EJ87" s="87"/>
      <c r="EK87" s="124">
        <f>IF(ISBLANK(EJ87),0,EL87*EJ$1*$I87/EJ87)</f>
        <v>0</v>
      </c>
      <c r="EL87" s="89"/>
      <c r="EM87" s="87"/>
      <c r="EN87" s="124">
        <f>IF(ISBLANK(EM87),0,EO87*EM$1*$I87/EM87)</f>
        <v>0</v>
      </c>
      <c r="EO87" s="89"/>
      <c r="EP87" s="25"/>
      <c r="EQ87" s="25"/>
      <c r="ER87" s="26"/>
      <c r="ES87" s="26"/>
      <c r="ET87" s="26"/>
      <c r="EU87" s="26"/>
      <c r="EV87" s="26"/>
      <c r="EW87" s="26"/>
      <c r="EX87" s="26"/>
      <c r="EY87" s="26"/>
      <c r="EZ87" s="26"/>
      <c r="FA87" s="26"/>
      <c r="FB87" s="26"/>
      <c r="FC87" s="26"/>
    </row>
    <row r="88" spans="1:159" s="27" customFormat="1" ht="15" customHeight="1" x14ac:dyDescent="0.15">
      <c r="A88" s="324">
        <f>RANK(E88,E$4:E$235,0)</f>
        <v>85</v>
      </c>
      <c r="B88" s="24" t="s">
        <v>675</v>
      </c>
      <c r="C88" s="222" t="s">
        <v>676</v>
      </c>
      <c r="D88" s="241">
        <f>SUM(M88,P88,S88,V88,Y88,AB88,AE88,AH88,AK88,AN88,BC88,BF88,BL88,BO88,BR88,BU88,CA88,CP88,AT88,AW88,AQ88,AZ88,BI88,BX88,CD88,CG88,CJ88,CM88,DB88,DE88,DH88,DK88,DN88,CY88,CV88,CS88,DT88,DW88,DZ88,EC88,EF88,EI88,EL88,EO88)</f>
        <v>1</v>
      </c>
      <c r="E88" s="234">
        <f>SUM(L88,O88,R88,U88,X88,AA88,AD88,AG88,AJ88,AM88,BB88,BE88,BK88,BN88,BQ88,AS88,AV88,AP88,AY88,BH88,BZ88,BT88,BW88,CC88,CF88,CI88,CL88,CO88,DA88,DD88,DG88,DJ88,DM88,CX88,CU88,CR88,DP88,DS88,DV88,DY88,EB88,EE88,EH88,EK88,EN88)</f>
        <v>125.49451273046532</v>
      </c>
      <c r="F88" s="142" t="s">
        <v>746</v>
      </c>
      <c r="G88" s="123" t="s">
        <v>677</v>
      </c>
      <c r="H88" s="142" t="s">
        <v>97</v>
      </c>
      <c r="I88" s="116">
        <f>VLOOKUP(CONCATENATE(G88,H88),Tableau1[],2, FALSE)</f>
        <v>103</v>
      </c>
      <c r="J88" s="182"/>
      <c r="K88" s="125"/>
      <c r="L88" s="228"/>
      <c r="M88" s="149"/>
      <c r="N88" s="125"/>
      <c r="O88" s="228"/>
      <c r="P88" s="149"/>
      <c r="Q88" s="125"/>
      <c r="R88" s="188"/>
      <c r="S88" s="125"/>
      <c r="T88" s="159"/>
      <c r="U88" s="228">
        <f>IF(ISBLANK(T88),0,V88*T$1*$I88/T88)</f>
        <v>0</v>
      </c>
      <c r="V88" s="149"/>
      <c r="W88" s="125"/>
      <c r="X88" s="228">
        <f>IF(ISBLANK(W88),0,Y88*W$1*$I88/W88)</f>
        <v>0</v>
      </c>
      <c r="Y88" s="125"/>
      <c r="Z88" s="159"/>
      <c r="AA88" s="228">
        <f>IF(ISBLANK(Z88),0,AB88*Z$1*$I88/Z88)</f>
        <v>0</v>
      </c>
      <c r="AB88" s="108"/>
      <c r="AC88" s="212">
        <v>5.2731481481481483E-2</v>
      </c>
      <c r="AD88" s="228">
        <f>IF(ISBLANK(AC88),0,AE88*AC$1*$I88/AC88)</f>
        <v>125.49451273046532</v>
      </c>
      <c r="AE88" s="149">
        <v>1</v>
      </c>
      <c r="AF88" s="159"/>
      <c r="AG88" s="228"/>
      <c r="AH88" s="149"/>
      <c r="AI88" s="159"/>
      <c r="AJ88" s="228">
        <f>IF(ISBLANK(AI88),0,AK88*AI$1*$I88/AI88)</f>
        <v>0</v>
      </c>
      <c r="AK88" s="125"/>
      <c r="AL88" s="137"/>
      <c r="AM88" s="228">
        <f>IF(ISBLANK(AL88),0,AN88*AL$1*$I88/AL88)</f>
        <v>0</v>
      </c>
      <c r="AN88" s="139"/>
      <c r="AO88" s="137"/>
      <c r="AP88" s="228">
        <f>IF(ISBLANK(AO88),0,AQ88*AO$1*$I88/AO88)</f>
        <v>0</v>
      </c>
      <c r="AQ88" s="139"/>
      <c r="AR88" s="159"/>
      <c r="AS88" s="228">
        <f>IF(ISBLANK(AR88),0,AT88*AR$1*$I88/AR88)</f>
        <v>0</v>
      </c>
      <c r="AT88" s="125"/>
      <c r="AU88" s="159"/>
      <c r="AV88" s="228">
        <f>IF(ISBLANK(AU88),0,AW88*AU$1*$I88/AU88)</f>
        <v>0</v>
      </c>
      <c r="AW88" s="125"/>
      <c r="AX88" s="87"/>
      <c r="AY88" s="249">
        <f>IF(ISBLANK(AX88),0,AZ88*AX$1*$I88/AX88)</f>
        <v>0</v>
      </c>
      <c r="AZ88" s="250"/>
      <c r="BA88" s="125"/>
      <c r="BB88" s="228">
        <f>IF(ISBLANK(BA88),0,BC88*BA$1*$I88/BA88)</f>
        <v>0</v>
      </c>
      <c r="BC88" s="125"/>
      <c r="BD88" s="87"/>
      <c r="BE88" s="228">
        <f>IF(ISBLANK(BD88),0,BF88*BD$1*$I88/BD88)</f>
        <v>0</v>
      </c>
      <c r="BF88" s="89"/>
      <c r="BG88" s="90"/>
      <c r="BH88" s="228">
        <f>IF(ISBLANK(BG88),0,BI88*BG$1*$I88/BG88)</f>
        <v>0</v>
      </c>
      <c r="BI88" s="107"/>
      <c r="BJ88" s="90"/>
      <c r="BK88" s="228">
        <f>IF(ISBLANK(BJ88),0,BL88*BJ$1*$I88/BJ88)</f>
        <v>0</v>
      </c>
      <c r="BL88" s="90"/>
      <c r="BM88" s="87"/>
      <c r="BN88" s="124">
        <f>IF(ISBLANK(BM88),0,BO88*BM$1*$I88/BM88)</f>
        <v>0</v>
      </c>
      <c r="BO88" s="89"/>
      <c r="BP88" s="87"/>
      <c r="BQ88" s="88"/>
      <c r="BR88" s="89"/>
      <c r="BS88" s="87"/>
      <c r="BT88" s="124">
        <f>IF(ISBLANK(BS88),0,BU88*BS$1*$I88/BS88)</f>
        <v>0</v>
      </c>
      <c r="BU88" s="89"/>
      <c r="BV88" s="87"/>
      <c r="BW88" s="124">
        <f>IF(ISBLANK(BV88),0,BX88*BV$1*$I88/BV88)</f>
        <v>0</v>
      </c>
      <c r="BX88" s="89"/>
      <c r="BY88" s="90"/>
      <c r="BZ88" s="124">
        <f>IF(ISBLANK(BY88),0,CA88*BY$1*$I88/BY88)</f>
        <v>0</v>
      </c>
      <c r="CA88" s="107"/>
      <c r="CB88" s="90"/>
      <c r="CC88" s="124">
        <f>IF(ISBLANK(CB88),0,CD88*CB$1*$I88/CB88)</f>
        <v>0</v>
      </c>
      <c r="CD88" s="107"/>
      <c r="CE88" s="90"/>
      <c r="CF88" s="124">
        <f>IF(ISBLANK(CE88),0,CG88*CE$1*$I88/CE88)</f>
        <v>0</v>
      </c>
      <c r="CG88" s="107"/>
      <c r="CH88" s="90"/>
      <c r="CI88" s="124">
        <f>IF(ISBLANK(CH88),0,CJ88*CH$1*$I88/CH88)</f>
        <v>0</v>
      </c>
      <c r="CJ88" s="107"/>
      <c r="CK88" s="90"/>
      <c r="CL88" s="124">
        <f>IF(ISBLANK(CK88),0,CM88*CK$1*$I88/CK88)</f>
        <v>0</v>
      </c>
      <c r="CM88" s="107"/>
      <c r="CN88" s="90"/>
      <c r="CO88" s="90"/>
      <c r="CP88" s="107"/>
      <c r="CQ88" s="87"/>
      <c r="CR88" s="124">
        <f>IF(ISBLANK(CQ88),0,CS88*CQ$1*$I88/CQ88)</f>
        <v>0</v>
      </c>
      <c r="CS88" s="89"/>
      <c r="CT88" s="87"/>
      <c r="CU88" s="124">
        <f>IF(ISBLANK(CT88),0,CV88*CT$1*$I88/CT88)</f>
        <v>0</v>
      </c>
      <c r="CV88" s="136"/>
      <c r="CW88" s="87"/>
      <c r="CX88" s="124">
        <f>IF(ISBLANK(CW88),0,CY88*CW$1*$I88/CW88)</f>
        <v>0</v>
      </c>
      <c r="CY88" s="136"/>
      <c r="CZ88" s="87"/>
      <c r="DA88" s="124">
        <f>IF(ISBLANK(CZ88),0,DB88*CZ$1*$I88/CZ88)</f>
        <v>0</v>
      </c>
      <c r="DB88" s="89"/>
      <c r="DC88" s="87"/>
      <c r="DD88" s="124">
        <f>IF(ISBLANK(DC88),0,DE88*DC$1*$I88/DC88)</f>
        <v>0</v>
      </c>
      <c r="DE88" s="89"/>
      <c r="DF88" s="87"/>
      <c r="DG88" s="124">
        <f>IF(ISBLANK(DF88),0,DH88*DF$1*$I88/DF88)</f>
        <v>0</v>
      </c>
      <c r="DH88" s="89"/>
      <c r="DI88" s="87"/>
      <c r="DJ88" s="124">
        <f>IF(ISBLANK(DI88),0,DK88*DI$1*$I88/DI88)</f>
        <v>0</v>
      </c>
      <c r="DK88" s="89"/>
      <c r="DL88" s="87"/>
      <c r="DM88" s="124">
        <f>IF(ISBLANK(DL88),0,DN88*DL$1*$I88/DL88)</f>
        <v>0</v>
      </c>
      <c r="DN88" s="89"/>
      <c r="DO88" s="87"/>
      <c r="DP88" s="124">
        <f>IF(ISBLANK(DO88),0,DQ88*DO$1*$I88/DO88)</f>
        <v>0</v>
      </c>
      <c r="DQ88" s="89"/>
      <c r="DR88" s="87"/>
      <c r="DS88" s="312">
        <f>IF(ISBLANK(DR88),0,DT88*DR$1*$I88/DR88)</f>
        <v>0</v>
      </c>
      <c r="DT88" s="89"/>
      <c r="DU88" s="87"/>
      <c r="DV88" s="312">
        <f>IF(ISBLANK(DU88),0,DW88*DU$1*$I88/DU88)</f>
        <v>0</v>
      </c>
      <c r="DW88" s="89"/>
      <c r="DX88" s="90"/>
      <c r="DY88" s="124">
        <f>IF(ISBLANK(DX88),0,DZ88*DX$1*$I88/DX88)</f>
        <v>0</v>
      </c>
      <c r="DZ88" s="107"/>
      <c r="EA88" s="87"/>
      <c r="EB88" s="124">
        <f>IF(ISBLANK(EA88),0,EC88*EA$1*$I88/EA88)</f>
        <v>0</v>
      </c>
      <c r="EC88" s="89"/>
      <c r="ED88" s="87"/>
      <c r="EE88" s="124">
        <f>IF(ISBLANK(ED88),0,EF88*ED$1*$I88/ED88)</f>
        <v>0</v>
      </c>
      <c r="EF88" s="89"/>
      <c r="EG88" s="91"/>
      <c r="EH88" s="124">
        <f>IF(ISBLANK(EG88),0,EI88*EG$1*$I88/EG88)</f>
        <v>0</v>
      </c>
      <c r="EI88" s="93"/>
      <c r="EJ88" s="91"/>
      <c r="EK88" s="124">
        <f>IF(ISBLANK(EJ88),0,EL88*EJ$1*$I88/EJ88)</f>
        <v>0</v>
      </c>
      <c r="EL88" s="93"/>
      <c r="EM88" s="91"/>
      <c r="EN88" s="124">
        <f>IF(ISBLANK(EM88),0,EO88*EM$1*$I88/EM88)</f>
        <v>0</v>
      </c>
      <c r="EO88" s="93"/>
      <c r="EP88" s="25"/>
      <c r="EQ88" s="25"/>
      <c r="ER88" s="26"/>
      <c r="ES88" s="26"/>
      <c r="ET88" s="26"/>
      <c r="EU88" s="26"/>
      <c r="EV88" s="26"/>
      <c r="EW88" s="26"/>
      <c r="EX88" s="26"/>
      <c r="EY88" s="26"/>
      <c r="EZ88" s="26"/>
      <c r="FA88" s="26"/>
      <c r="FB88" s="26"/>
      <c r="FC88" s="26"/>
    </row>
    <row r="89" spans="1:159" s="27" customFormat="1" ht="15" customHeight="1" x14ac:dyDescent="0.15">
      <c r="A89" s="324">
        <f>RANK(E89,E$4:E$235,0)</f>
        <v>86</v>
      </c>
      <c r="B89" s="24" t="s">
        <v>698</v>
      </c>
      <c r="C89" s="222" t="s">
        <v>699</v>
      </c>
      <c r="D89" s="241">
        <f>SUM(M89,P89,S89,V89,Y89,AB89,AE89,AH89,AK89,AN89,BC89,BF89,BL89,BO89,BR89,BU89,CA89,CP89,AT89,AW89,AQ89,AZ89,BI89,BX89,CD89,CG89,CJ89,CM89,DB89,DE89,DH89,DK89,DN89,CY89,CV89,CS89,DT89,DW89,DZ89,EC89,EF89,EI89,EL89,EO89)</f>
        <v>1</v>
      </c>
      <c r="E89" s="234">
        <f>SUM(L89,O89,R89,U89,X89,AA89,AD89,AG89,AJ89,AM89,BB89,BE89,BK89,BN89,BQ89,AS89,AV89,AP89,AY89,BH89,BZ89,BT89,BW89,CC89,CF89,CI89,CL89,CO89,DA89,DD89,DG89,DJ89,DM89,CX89,CU89,CR89,DP89,DS89,DV89,DY89,EB89,EE89,EH89,EK89,EN89)</f>
        <v>124.59206798866855</v>
      </c>
      <c r="F89" s="142" t="s">
        <v>733</v>
      </c>
      <c r="G89" s="123" t="s">
        <v>677</v>
      </c>
      <c r="H89" s="142" t="s">
        <v>97</v>
      </c>
      <c r="I89" s="116">
        <f>VLOOKUP(CONCATENATE(G89,H89),Tableau1[],2, FALSE)</f>
        <v>103</v>
      </c>
      <c r="J89" s="182"/>
      <c r="K89" s="125"/>
      <c r="L89" s="228"/>
      <c r="M89" s="149"/>
      <c r="N89" s="195"/>
      <c r="O89" s="228"/>
      <c r="P89" s="196"/>
      <c r="Q89" s="195"/>
      <c r="R89" s="188"/>
      <c r="S89" s="195"/>
      <c r="T89" s="197"/>
      <c r="U89" s="228">
        <f>IF(ISBLANK(T89),0,V89*T$1*$I89/T89)</f>
        <v>0</v>
      </c>
      <c r="V89" s="196"/>
      <c r="W89" s="195"/>
      <c r="X89" s="228">
        <f>IF(ISBLANK(W89),0,Y89*W$1*$I89/W89)</f>
        <v>0</v>
      </c>
      <c r="Y89" s="195"/>
      <c r="Z89" s="232"/>
      <c r="AA89" s="228">
        <f>IF(ISBLANK(Z89),0,AB89*Z$1*$I89/Z89)</f>
        <v>0</v>
      </c>
      <c r="AB89" s="151"/>
      <c r="AC89" s="212">
        <v>5.3113425925925932E-2</v>
      </c>
      <c r="AD89" s="228">
        <f>IF(ISBLANK(AC89),0,AE89*AC$1*$I89/AC89)</f>
        <v>124.59206798866855</v>
      </c>
      <c r="AE89" s="196">
        <v>1</v>
      </c>
      <c r="AF89" s="197"/>
      <c r="AG89" s="228"/>
      <c r="AH89" s="196"/>
      <c r="AI89" s="159"/>
      <c r="AJ89" s="228">
        <f>IF(ISBLANK(AI89),0,AK89*AI$1*$I89/AI89)</f>
        <v>0</v>
      </c>
      <c r="AK89" s="125"/>
      <c r="AL89" s="137"/>
      <c r="AM89" s="228">
        <f>IF(ISBLANK(AL89),0,AN89*AL$1*$I89/AL89)</f>
        <v>0</v>
      </c>
      <c r="AN89" s="139"/>
      <c r="AO89" s="137"/>
      <c r="AP89" s="228">
        <f>IF(ISBLANK(AO89),0,AQ89*AO$1*$I89/AO89)</f>
        <v>0</v>
      </c>
      <c r="AQ89" s="139"/>
      <c r="AR89" s="159"/>
      <c r="AS89" s="228">
        <f>IF(ISBLANK(AR89),0,AT89*AR$1*$I89/AR89)</f>
        <v>0</v>
      </c>
      <c r="AT89" s="125"/>
      <c r="AU89" s="159"/>
      <c r="AV89" s="228">
        <f>IF(ISBLANK(AU89),0,AW89*AU$1*$I89/AU89)</f>
        <v>0</v>
      </c>
      <c r="AW89" s="125"/>
      <c r="AX89" s="87"/>
      <c r="AY89" s="249">
        <f>IF(ISBLANK(AX89),0,AZ89*AX$1*$I89/AX89)</f>
        <v>0</v>
      </c>
      <c r="AZ89" s="250"/>
      <c r="BA89" s="125"/>
      <c r="BB89" s="228">
        <f>IF(ISBLANK(BA89),0,BC89*BA$1*$I89/BA89)</f>
        <v>0</v>
      </c>
      <c r="BC89" s="125"/>
      <c r="BD89" s="87"/>
      <c r="BE89" s="228">
        <f>IF(ISBLANK(BD89),0,BF89*BD$1*$I89/BD89)</f>
        <v>0</v>
      </c>
      <c r="BF89" s="89"/>
      <c r="BG89" s="90"/>
      <c r="BH89" s="228">
        <f>IF(ISBLANK(BG89),0,BI89*BG$1*$I89/BG89)</f>
        <v>0</v>
      </c>
      <c r="BI89" s="107"/>
      <c r="BJ89" s="90"/>
      <c r="BK89" s="228">
        <f>IF(ISBLANK(BJ89),0,BL89*BJ$1*$I89/BJ89)</f>
        <v>0</v>
      </c>
      <c r="BL89" s="90"/>
      <c r="BM89" s="87"/>
      <c r="BN89" s="124">
        <f>IF(ISBLANK(BM89),0,BO89*BM$1*$I89/BM89)</f>
        <v>0</v>
      </c>
      <c r="BO89" s="89"/>
      <c r="BP89" s="87"/>
      <c r="BQ89" s="88"/>
      <c r="BR89" s="89"/>
      <c r="BS89" s="87"/>
      <c r="BT89" s="124">
        <f>IF(ISBLANK(BS89),0,BU89*BS$1*$I89/BS89)</f>
        <v>0</v>
      </c>
      <c r="BU89" s="89"/>
      <c r="BV89" s="87"/>
      <c r="BW89" s="124">
        <f>IF(ISBLANK(BV89),0,BX89*BV$1*$I89/BV89)</f>
        <v>0</v>
      </c>
      <c r="BX89" s="89"/>
      <c r="BY89" s="90"/>
      <c r="BZ89" s="124">
        <f>IF(ISBLANK(BY89),0,CA89*BY$1*$I89/BY89)</f>
        <v>0</v>
      </c>
      <c r="CA89" s="107"/>
      <c r="CB89" s="90"/>
      <c r="CC89" s="124">
        <f>IF(ISBLANK(CB89),0,CD89*CB$1*$I89/CB89)</f>
        <v>0</v>
      </c>
      <c r="CD89" s="107"/>
      <c r="CE89" s="90"/>
      <c r="CF89" s="124">
        <f>IF(ISBLANK(CE89),0,CG89*CE$1*$I89/CE89)</f>
        <v>0</v>
      </c>
      <c r="CG89" s="107"/>
      <c r="CH89" s="90"/>
      <c r="CI89" s="124">
        <f>IF(ISBLANK(CH89),0,CJ89*CH$1*$I89/CH89)</f>
        <v>0</v>
      </c>
      <c r="CJ89" s="107"/>
      <c r="CK89" s="90"/>
      <c r="CL89" s="124">
        <f>IF(ISBLANK(CK89),0,CM89*CK$1*$I89/CK89)</f>
        <v>0</v>
      </c>
      <c r="CM89" s="107"/>
      <c r="CN89" s="90"/>
      <c r="CO89" s="90"/>
      <c r="CP89" s="107"/>
      <c r="CQ89" s="87"/>
      <c r="CR89" s="124">
        <f>IF(ISBLANK(CQ89),0,CS89*CQ$1*$I89/CQ89)</f>
        <v>0</v>
      </c>
      <c r="CS89" s="89"/>
      <c r="CT89" s="87"/>
      <c r="CU89" s="124">
        <f>IF(ISBLANK(CT89),0,CV89*CT$1*$I89/CT89)</f>
        <v>0</v>
      </c>
      <c r="CV89" s="136"/>
      <c r="CW89" s="87"/>
      <c r="CX89" s="124">
        <f>IF(ISBLANK(CW89),0,CY89*CW$1*$I89/CW89)</f>
        <v>0</v>
      </c>
      <c r="CY89" s="136"/>
      <c r="CZ89" s="87"/>
      <c r="DA89" s="124">
        <f>IF(ISBLANK(CZ89),0,DB89*CZ$1*$I89/CZ89)</f>
        <v>0</v>
      </c>
      <c r="DB89" s="89"/>
      <c r="DC89" s="87"/>
      <c r="DD89" s="124">
        <f>IF(ISBLANK(DC89),0,DE89*DC$1*$I89/DC89)</f>
        <v>0</v>
      </c>
      <c r="DE89" s="89"/>
      <c r="DF89" s="87"/>
      <c r="DG89" s="124">
        <f>IF(ISBLANK(DF89),0,DH89*DF$1*$I89/DF89)</f>
        <v>0</v>
      </c>
      <c r="DH89" s="89"/>
      <c r="DI89" s="87"/>
      <c r="DJ89" s="124">
        <f>IF(ISBLANK(DI89),0,DK89*DI$1*$I89/DI89)</f>
        <v>0</v>
      </c>
      <c r="DK89" s="89"/>
      <c r="DL89" s="87"/>
      <c r="DM89" s="124">
        <f>IF(ISBLANK(DL89),0,DN89*DL$1*$I89/DL89)</f>
        <v>0</v>
      </c>
      <c r="DN89" s="89"/>
      <c r="DO89" s="87"/>
      <c r="DP89" s="124">
        <f>IF(ISBLANK(DO89),0,DQ89*DO$1*$I89/DO89)</f>
        <v>0</v>
      </c>
      <c r="DQ89" s="89"/>
      <c r="DR89" s="87"/>
      <c r="DS89" s="312">
        <f>IF(ISBLANK(DR89),0,DT89*DR$1*$I89/DR89)</f>
        <v>0</v>
      </c>
      <c r="DT89" s="89"/>
      <c r="DU89" s="87"/>
      <c r="DV89" s="312">
        <f>IF(ISBLANK(DU89),0,DW89*DU$1*$I89/DU89)</f>
        <v>0</v>
      </c>
      <c r="DW89" s="89"/>
      <c r="DX89" s="90"/>
      <c r="DY89" s="124">
        <f>IF(ISBLANK(DX89),0,DZ89*DX$1*$I89/DX89)</f>
        <v>0</v>
      </c>
      <c r="DZ89" s="107"/>
      <c r="EA89" s="87"/>
      <c r="EB89" s="124">
        <f>IF(ISBLANK(EA89),0,EC89*EA$1*$I89/EA89)</f>
        <v>0</v>
      </c>
      <c r="EC89" s="89"/>
      <c r="ED89" s="87"/>
      <c r="EE89" s="124">
        <f>IF(ISBLANK(ED89),0,EF89*ED$1*$I89/ED89)</f>
        <v>0</v>
      </c>
      <c r="EF89" s="89"/>
      <c r="EG89" s="91"/>
      <c r="EH89" s="124">
        <f>IF(ISBLANK(EG89),0,EI89*EG$1*$I89/EG89)</f>
        <v>0</v>
      </c>
      <c r="EI89" s="93"/>
      <c r="EJ89" s="91"/>
      <c r="EK89" s="124">
        <f>IF(ISBLANK(EJ89),0,EL89*EJ$1*$I89/EJ89)</f>
        <v>0</v>
      </c>
      <c r="EL89" s="93"/>
      <c r="EM89" s="91"/>
      <c r="EN89" s="124">
        <f>IF(ISBLANK(EM89),0,EO89*EM$1*$I89/EM89)</f>
        <v>0</v>
      </c>
      <c r="EO89" s="93"/>
      <c r="EP89" s="25"/>
      <c r="EQ89" s="25"/>
      <c r="ER89" s="26"/>
      <c r="ES89" s="26"/>
      <c r="ET89" s="26"/>
      <c r="EU89" s="26"/>
      <c r="EV89" s="26"/>
      <c r="EW89" s="26"/>
      <c r="EX89" s="26"/>
      <c r="EY89" s="26"/>
      <c r="EZ89" s="26"/>
      <c r="FA89" s="26"/>
      <c r="FB89" s="26"/>
      <c r="FC89" s="26"/>
    </row>
    <row r="90" spans="1:159" s="27" customFormat="1" ht="15" customHeight="1" x14ac:dyDescent="0.15">
      <c r="A90" s="324">
        <f>RANK(E90,E$4:E$235,0)</f>
        <v>87</v>
      </c>
      <c r="B90" s="24" t="s">
        <v>282</v>
      </c>
      <c r="C90" s="222" t="s">
        <v>283</v>
      </c>
      <c r="D90" s="241">
        <f>SUM(M90,P90,S90,V90,Y90,AB90,AE90,AH90,AK90,AN90,BC90,BF90,BL90,BO90,BR90,BU90,CA90,CP90,AT90,AW90,AQ90,AZ90,BI90,BX90,CD90,CG90,CJ90,CM90,DB90,DE90,DH90,DK90,DN90,CY90,CV90,CS90,DT90,DW90,DZ90,EC90,EF90,EI90,EL90,EO90)</f>
        <v>1</v>
      </c>
      <c r="E90" s="234">
        <f>SUM(L90,O90,R90,U90,X90,AA90,AD90,AG90,AJ90,AM90,BB90,BE90,BK90,BN90,BQ90,AS90,AV90,AP90,AY90,BH90,BZ90,BT90,BW90,CC90,CF90,CI90,CL90,CO90,DA90,DD90,DG90,DJ90,DM90,CX90,CU90,CR90,DP90,DS90,DV90,DY90,EB90,EE90,EH90,EK90,EN90)</f>
        <v>123.82333258978363</v>
      </c>
      <c r="F90" s="163" t="s">
        <v>480</v>
      </c>
      <c r="G90" s="164" t="s">
        <v>10</v>
      </c>
      <c r="H90" s="121" t="s">
        <v>97</v>
      </c>
      <c r="I90" s="116">
        <f>VLOOKUP(CONCATENATE(G90,H90),Tableau1[],2, FALSE)</f>
        <v>100</v>
      </c>
      <c r="J90" s="185"/>
      <c r="K90" s="152"/>
      <c r="L90" s="228">
        <f>IF(ISBLANK(K90),0,M90*K$1*$I90/K90)</f>
        <v>0</v>
      </c>
      <c r="M90" s="157"/>
      <c r="N90" s="152"/>
      <c r="O90" s="228">
        <f>IF(ISBLANK(N90),0,P90*N$1*$I90/N90)</f>
        <v>0</v>
      </c>
      <c r="P90" s="157"/>
      <c r="Q90" s="152"/>
      <c r="R90" s="188">
        <f>IF(ISBLANK(Q90),0,S90*Q$1*$I90/Q90)</f>
        <v>0</v>
      </c>
      <c r="S90" s="152"/>
      <c r="T90" s="153"/>
      <c r="U90" s="228">
        <f>IF(ISBLANK(T90),0,V90*T$1*$I90/T90)</f>
        <v>0</v>
      </c>
      <c r="V90" s="157"/>
      <c r="W90" s="152"/>
      <c r="X90" s="228">
        <f>IF(ISBLANK(W90),0,Y90*W$1*$I90/W90)</f>
        <v>0</v>
      </c>
      <c r="Y90" s="152"/>
      <c r="Z90" s="134"/>
      <c r="AA90" s="228">
        <f>IF(ISBLANK(Z90),0,AB90*Z$1*$I90/Z90)</f>
        <v>0</v>
      </c>
      <c r="AB90" s="157"/>
      <c r="AC90" s="212">
        <v>5.1886574074074071E-2</v>
      </c>
      <c r="AD90" s="228">
        <f>IF(ISBLANK(AC90),0,AE90*AC$1*$I90/AC90)</f>
        <v>123.82333258978363</v>
      </c>
      <c r="AE90" s="157">
        <v>1</v>
      </c>
      <c r="AF90" s="153"/>
      <c r="AG90" s="228">
        <f>IF(ISBLANK(AF90),0,AH90*AF$1*$I90/AF90)</f>
        <v>0</v>
      </c>
      <c r="AH90" s="157"/>
      <c r="AI90" s="134"/>
      <c r="AJ90" s="228">
        <f>IF(ISBLANK(AI90),0,AK90*AI$1*$I90/AI90)</f>
        <v>0</v>
      </c>
      <c r="AK90" s="133"/>
      <c r="AL90" s="95"/>
      <c r="AM90" s="228">
        <f>IF(ISBLANK(AL90),0,AN90*AL$1*$I90/AL90)</f>
        <v>0</v>
      </c>
      <c r="AN90" s="93"/>
      <c r="AO90" s="95"/>
      <c r="AP90" s="228">
        <f>IF(ISBLANK(AO90),0,AQ90*AO$1*$I90/AO90)</f>
        <v>0</v>
      </c>
      <c r="AQ90" s="93"/>
      <c r="AR90" s="128"/>
      <c r="AS90" s="228">
        <f>IF(ISBLANK(AR90),0,AT90*AR$1*$I90/AR90)</f>
        <v>0</v>
      </c>
      <c r="AT90" s="94"/>
      <c r="AU90" s="128"/>
      <c r="AV90" s="228">
        <f>IF(ISBLANK(AU90),0,AW90*AU$1*$I90/AU90)</f>
        <v>0</v>
      </c>
      <c r="AW90" s="94"/>
      <c r="AX90" s="91"/>
      <c r="AY90" s="249">
        <f>IF(ISBLANK(AX90),0,AZ90*AX$1*$I90/AX90)</f>
        <v>0</v>
      </c>
      <c r="AZ90" s="250"/>
      <c r="BA90" s="94"/>
      <c r="BB90" s="228">
        <f>IF(ISBLANK(BA90),0,BC90*BA$1*$I90/BA90)</f>
        <v>0</v>
      </c>
      <c r="BC90" s="94"/>
      <c r="BD90" s="91"/>
      <c r="BE90" s="228">
        <f>IF(ISBLANK(BD90),0,BF90*BD$1*$I90/BD90)</f>
        <v>0</v>
      </c>
      <c r="BF90" s="93"/>
      <c r="BG90" s="94"/>
      <c r="BH90" s="228">
        <f>IF(ISBLANK(BG90),0,BI90*BG$1*$I90/BG90)</f>
        <v>0</v>
      </c>
      <c r="BI90" s="108"/>
      <c r="BJ90" s="94"/>
      <c r="BK90" s="228">
        <f>IF(ISBLANK(BJ90),0,BL90*BJ$1*$I90/BJ90)</f>
        <v>0</v>
      </c>
      <c r="BL90" s="94"/>
      <c r="BM90" s="91"/>
      <c r="BN90" s="124">
        <f>IF(ISBLANK(BM90),0,BO90*BM$1*$I90/BM90)</f>
        <v>0</v>
      </c>
      <c r="BO90" s="93"/>
      <c r="BP90" s="95"/>
      <c r="BQ90" s="92"/>
      <c r="BR90" s="93"/>
      <c r="BS90" s="91"/>
      <c r="BT90" s="124">
        <f>IF(ISBLANK(BS90),0,BU90*BS$1*$I90/BS90)</f>
        <v>0</v>
      </c>
      <c r="BU90" s="93"/>
      <c r="BV90" s="91"/>
      <c r="BW90" s="124">
        <f>IF(ISBLANK(BV90),0,BX90*BV$1*$I90/BV90)</f>
        <v>0</v>
      </c>
      <c r="BX90" s="93"/>
      <c r="BY90" s="94"/>
      <c r="BZ90" s="124">
        <f>IF(ISBLANK(BY90),0,CA90*BY$1*$I90/BY90)</f>
        <v>0</v>
      </c>
      <c r="CA90" s="108"/>
      <c r="CB90" s="94"/>
      <c r="CC90" s="124">
        <f>IF(ISBLANK(CB90),0,CD90*CB$1*$I90/CB90)</f>
        <v>0</v>
      </c>
      <c r="CD90" s="108"/>
      <c r="CE90" s="94"/>
      <c r="CF90" s="124">
        <f>IF(ISBLANK(CE90),0,CG90*CE$1*$I90/CE90)</f>
        <v>0</v>
      </c>
      <c r="CG90" s="108"/>
      <c r="CH90" s="94"/>
      <c r="CI90" s="124">
        <f>IF(ISBLANK(CH90),0,CJ90*CH$1*$I90/CH90)</f>
        <v>0</v>
      </c>
      <c r="CJ90" s="108"/>
      <c r="CK90" s="94"/>
      <c r="CL90" s="124">
        <f>IF(ISBLANK(CK90),0,CM90*CK$1*$I90/CK90)</f>
        <v>0</v>
      </c>
      <c r="CM90" s="108"/>
      <c r="CN90" s="94"/>
      <c r="CO90" s="94"/>
      <c r="CP90" s="108"/>
      <c r="CQ90" s="91"/>
      <c r="CR90" s="124">
        <f>IF(ISBLANK(CQ90),0,CS90*CQ$1*$I90/CQ90)</f>
        <v>0</v>
      </c>
      <c r="CS90" s="93"/>
      <c r="CT90" s="91"/>
      <c r="CU90" s="124">
        <f>IF(ISBLANK(CT90),0,CV90*CT$1*$I90/CT90)</f>
        <v>0</v>
      </c>
      <c r="CV90" s="93"/>
      <c r="CW90" s="91"/>
      <c r="CX90" s="124">
        <f>IF(ISBLANK(CW90),0,CY90*CW$1*$I90/CW90)</f>
        <v>0</v>
      </c>
      <c r="CY90" s="93"/>
      <c r="CZ90" s="94"/>
      <c r="DA90" s="124">
        <f>IF(ISBLANK(CZ90),0,DB90*CZ$1*$I90/CZ90)</f>
        <v>0</v>
      </c>
      <c r="DB90" s="94"/>
      <c r="DC90" s="95"/>
      <c r="DD90" s="124">
        <f>IF(ISBLANK(DC90),0,DE90*DC$1*$I90/DC90)</f>
        <v>0</v>
      </c>
      <c r="DE90" s="93"/>
      <c r="DF90" s="87"/>
      <c r="DG90" s="124">
        <f>IF(ISBLANK(DF90),0,DH90*DF$1*$I90/DF90)</f>
        <v>0</v>
      </c>
      <c r="DH90" s="89"/>
      <c r="DI90" s="87"/>
      <c r="DJ90" s="124">
        <f>IF(ISBLANK(DI90),0,DK90*DI$1*$I90/DI90)</f>
        <v>0</v>
      </c>
      <c r="DK90" s="89"/>
      <c r="DL90" s="87"/>
      <c r="DM90" s="124">
        <f>IF(ISBLANK(DL90),0,DN90*DL$1*$I90/DL90)</f>
        <v>0</v>
      </c>
      <c r="DN90" s="89"/>
      <c r="DO90" s="87"/>
      <c r="DP90" s="124">
        <f>IF(ISBLANK(DO90),0,DQ90*DO$1*$I90/DO90)</f>
        <v>0</v>
      </c>
      <c r="DQ90" s="89"/>
      <c r="DR90" s="87"/>
      <c r="DS90" s="312">
        <f>IF(ISBLANK(DR90),0,DT90*DR$1*$I90/DR90)</f>
        <v>0</v>
      </c>
      <c r="DT90" s="89"/>
      <c r="DU90" s="87"/>
      <c r="DV90" s="312">
        <f>IF(ISBLANK(DU90),0,DW90*DU$1*$I90/DU90)</f>
        <v>0</v>
      </c>
      <c r="DW90" s="89"/>
      <c r="DX90" s="90"/>
      <c r="DY90" s="124">
        <f>IF(ISBLANK(DX90),0,DZ90*DX$1*$I90/DX90)</f>
        <v>0</v>
      </c>
      <c r="DZ90" s="107"/>
      <c r="EA90" s="87"/>
      <c r="EB90" s="124">
        <f>IF(ISBLANK(EA90),0,EC90*EA$1*$I90/EA90)</f>
        <v>0</v>
      </c>
      <c r="EC90" s="89"/>
      <c r="ED90" s="87"/>
      <c r="EE90" s="124">
        <f>IF(ISBLANK(ED90),0,EF90*ED$1*$I90/ED90)</f>
        <v>0</v>
      </c>
      <c r="EF90" s="89"/>
      <c r="EG90" s="91"/>
      <c r="EH90" s="124">
        <f>IF(ISBLANK(EG90),0,EI90*EG$1*$I90/EG90)</f>
        <v>0</v>
      </c>
      <c r="EI90" s="93"/>
      <c r="EJ90" s="91"/>
      <c r="EK90" s="124">
        <f>IF(ISBLANK(EJ90),0,EL90*EJ$1*$I90/EJ90)</f>
        <v>0</v>
      </c>
      <c r="EL90" s="93"/>
      <c r="EM90" s="91"/>
      <c r="EN90" s="124">
        <f>IF(ISBLANK(EM90),0,EO90*EM$1*$I90/EM90)</f>
        <v>0</v>
      </c>
      <c r="EO90" s="93"/>
      <c r="EP90" s="25"/>
      <c r="EQ90" s="25"/>
      <c r="ER90" s="26"/>
      <c r="ES90" s="26"/>
      <c r="ET90" s="26"/>
      <c r="EU90" s="26"/>
      <c r="EV90" s="26"/>
      <c r="EW90" s="26"/>
      <c r="EX90" s="26"/>
      <c r="EY90" s="26"/>
      <c r="EZ90" s="26"/>
      <c r="FA90" s="26"/>
      <c r="FB90" s="26"/>
      <c r="FC90" s="26"/>
    </row>
    <row r="91" spans="1:159" s="27" customFormat="1" ht="15" customHeight="1" x14ac:dyDescent="0.15">
      <c r="A91" s="324">
        <f>RANK(E91,E$4:E$235,0)</f>
        <v>88</v>
      </c>
      <c r="B91" s="24" t="s">
        <v>635</v>
      </c>
      <c r="C91" s="222" t="s">
        <v>634</v>
      </c>
      <c r="D91" s="241">
        <f>SUM(M91,P91,S91,V91,Y91,AB91,AE91,AH91,AK91,AN91,BC91,BF91,BL91,BO91,BR91,BU91,CA91,CP91,AT91,AW91,AQ91,AZ91,BI91,BX91,CD91,CG91,CJ91,CM91,DB91,DE91,DH91,DK91,DN91,CY91,CV91,CS91,DT91,DW91,DZ91,EC91,EF91,EI91,EL91,EO91)</f>
        <v>1</v>
      </c>
      <c r="E91" s="234">
        <f>SUM(L91,O91,R91,U91,X91,AA91,AD91,AG91,AJ91,AM91,BB91,BE91,BK91,BN91,BQ91,AS91,AV91,AP91,AY91,BH91,BZ91,BT91,BW91,CC91,CF91,CI91,CL91,CO91,DA91,DD91,DG91,DJ91,DM91,CX91,CU91,CR91,DP91,DS91,DV91,DY91,EB91,EE91,EH91,EK91,EN91)</f>
        <v>121.96040085619768</v>
      </c>
      <c r="F91" s="122" t="s">
        <v>636</v>
      </c>
      <c r="G91" s="20" t="s">
        <v>7</v>
      </c>
      <c r="H91" s="121" t="s">
        <v>3</v>
      </c>
      <c r="I91" s="116">
        <f>VLOOKUP(CONCATENATE(G91,H91),Tableau1[],2, FALSE)</f>
        <v>113</v>
      </c>
      <c r="J91" s="184"/>
      <c r="K91" s="133"/>
      <c r="L91" s="228">
        <f>IF(ISBLANK(K91),0,M91*K$1*$I91/K91)</f>
        <v>0</v>
      </c>
      <c r="M91" s="114"/>
      <c r="N91" s="109"/>
      <c r="O91" s="228">
        <f>IF(ISBLANK(N91),0,P91*N$1*$I91/N91)</f>
        <v>0</v>
      </c>
      <c r="P91" s="114"/>
      <c r="Q91" s="109"/>
      <c r="R91" s="188">
        <f>IF(ISBLANK(Q91),0,S91*Q$1*$I91/Q91)</f>
        <v>0</v>
      </c>
      <c r="S91" s="109"/>
      <c r="T91" s="322"/>
      <c r="U91" s="228">
        <f>IF(ISBLANK(T91),0,V91*T$1*$I91/T91)</f>
        <v>0</v>
      </c>
      <c r="V91" s="165"/>
      <c r="W91" s="8"/>
      <c r="X91" s="228">
        <f>IF(ISBLANK(W91),0,Y91*W$1*$I91/W91)</f>
        <v>0</v>
      </c>
      <c r="Y91" s="8"/>
      <c r="Z91" s="156"/>
      <c r="AA91" s="228">
        <f>IF(ISBLANK(Z91),0,AB91*Z$1*$I91/Z91)</f>
        <v>0</v>
      </c>
      <c r="AB91" s="165"/>
      <c r="AC91" s="212"/>
      <c r="AD91" s="228">
        <f>IF(ISBLANK(AC91),0,AE91*AC$1*$I91/AC91)</f>
        <v>0</v>
      </c>
      <c r="AE91" s="114"/>
      <c r="AF91" s="156"/>
      <c r="AG91" s="228">
        <f>IF(ISBLANK(AF91),0,AH91*AF$1*$I91/AF91)</f>
        <v>0</v>
      </c>
      <c r="AH91" s="165"/>
      <c r="AI91" s="128"/>
      <c r="AJ91" s="228">
        <f>IF(ISBLANK(AI91),0,AK91*AI$1*$I91/AI91)</f>
        <v>0</v>
      </c>
      <c r="AK91" s="94"/>
      <c r="AL91" s="91"/>
      <c r="AM91" s="228">
        <f>IF(ISBLANK(AL91),0,AN91*AL$1*$I91/AL91)</f>
        <v>0</v>
      </c>
      <c r="AN91" s="93"/>
      <c r="AO91" s="91"/>
      <c r="AP91" s="228">
        <f>IF(ISBLANK(AO91),0,AQ91*AO$1*$I91/AO91)</f>
        <v>0</v>
      </c>
      <c r="AQ91" s="93"/>
      <c r="AR91" s="128"/>
      <c r="AS91" s="228">
        <f>IF(ISBLANK(AR91),0,AT91*AR$1*$I91/AR91)</f>
        <v>0</v>
      </c>
      <c r="AT91" s="94"/>
      <c r="AU91" s="128"/>
      <c r="AV91" s="228">
        <f>IF(ISBLANK(AU91),0,AW91*AU$1*$I91/AU91)</f>
        <v>0</v>
      </c>
      <c r="AW91" s="94"/>
      <c r="AX91" s="91"/>
      <c r="AY91" s="249">
        <f>IF(ISBLANK(AX91),0,AZ91*AX$1*$I91/AX91)</f>
        <v>0</v>
      </c>
      <c r="AZ91" s="250"/>
      <c r="BA91" s="94"/>
      <c r="BB91" s="228">
        <f>IF(ISBLANK(BA91),0,BC91*BA$1*$I91/BA91)</f>
        <v>0</v>
      </c>
      <c r="BC91" s="94"/>
      <c r="BD91" s="91"/>
      <c r="BE91" s="228">
        <f>IF(ISBLANK(BD91),0,BF91*BD$1*$I91/BD91)</f>
        <v>0</v>
      </c>
      <c r="BF91" s="93"/>
      <c r="BG91" s="94"/>
      <c r="BH91" s="228">
        <f>IF(ISBLANK(BG91),0,BI91*BG$1*$I91/BG91)</f>
        <v>0</v>
      </c>
      <c r="BI91" s="108"/>
      <c r="BJ91" s="94"/>
      <c r="BK91" s="228">
        <f>IF(ISBLANK(BJ91),0,BL91*BJ$1*$I91/BJ91)</f>
        <v>0</v>
      </c>
      <c r="BL91" s="94"/>
      <c r="BM91" s="91"/>
      <c r="BN91" s="124">
        <f>IF(ISBLANK(BM91),0,BO91*BM$1*$I91/BM91)</f>
        <v>0</v>
      </c>
      <c r="BO91" s="93"/>
      <c r="BP91" s="91"/>
      <c r="BQ91" s="92"/>
      <c r="BR91" s="93"/>
      <c r="BS91" s="95"/>
      <c r="BT91" s="124">
        <f>IF(ISBLANK(BS91),0,BU91*BS$1*$I91/BS91)</f>
        <v>0</v>
      </c>
      <c r="BU91" s="93"/>
      <c r="BV91" s="95"/>
      <c r="BW91" s="124">
        <f>IF(ISBLANK(BV91),0,BX91*BV$1*$I91/BV91)</f>
        <v>0</v>
      </c>
      <c r="BX91" s="93"/>
      <c r="BY91" s="94"/>
      <c r="BZ91" s="124">
        <f>IF(ISBLANK(BY91),0,CA91*BY$1*$I91/BY91)</f>
        <v>0</v>
      </c>
      <c r="CA91" s="108"/>
      <c r="CB91" s="94"/>
      <c r="CC91" s="124">
        <f>IF(ISBLANK(CB91),0,CD91*CB$1*$I91/CB91)</f>
        <v>0</v>
      </c>
      <c r="CD91" s="108"/>
      <c r="CE91" s="94"/>
      <c r="CF91" s="124">
        <f>IF(ISBLANK(CE91),0,CG91*CE$1*$I91/CE91)</f>
        <v>0</v>
      </c>
      <c r="CG91" s="108"/>
      <c r="CH91" s="94"/>
      <c r="CI91" s="124">
        <f>IF(ISBLANK(CH91),0,CJ91*CH$1*$I91/CH91)</f>
        <v>0</v>
      </c>
      <c r="CJ91" s="108"/>
      <c r="CK91" s="94"/>
      <c r="CL91" s="124">
        <f>IF(ISBLANK(CK91),0,CM91*CK$1*$I91/CK91)</f>
        <v>0</v>
      </c>
      <c r="CM91" s="108"/>
      <c r="CN91" s="94"/>
      <c r="CO91" s="94"/>
      <c r="CP91" s="108"/>
      <c r="CQ91" s="91"/>
      <c r="CR91" s="124">
        <f>IF(ISBLANK(CQ91),0,CS91*CQ$1*$I91/CQ91)</f>
        <v>0</v>
      </c>
      <c r="CS91" s="93"/>
      <c r="CT91" s="91"/>
      <c r="CU91" s="124">
        <f>IF(ISBLANK(CT91),0,CV91*CT$1*$I91/CT91)</f>
        <v>0</v>
      </c>
      <c r="CV91" s="93"/>
      <c r="CW91" s="91"/>
      <c r="CX91" s="124">
        <f>IF(ISBLANK(CW91),0,CY91*CW$1*$I91/CW91)</f>
        <v>0</v>
      </c>
      <c r="CY91" s="93"/>
      <c r="CZ91" s="94"/>
      <c r="DA91" s="124">
        <f>IF(ISBLANK(CZ91),0,DB91*CZ$1*$I91/CZ91)</f>
        <v>0</v>
      </c>
      <c r="DB91" s="94"/>
      <c r="DC91" s="95">
        <v>0.11895833333333333</v>
      </c>
      <c r="DD91" s="124">
        <f>IF(ISBLANK(DC91),0,DE91*DC$1*$I91/DC91)</f>
        <v>121.96040085619768</v>
      </c>
      <c r="DE91" s="93">
        <v>1</v>
      </c>
      <c r="DF91" s="95"/>
      <c r="DG91" s="124">
        <f>IF(ISBLANK(DF91),0,DH91*DF$1*$I91/DF91)</f>
        <v>0</v>
      </c>
      <c r="DH91" s="93"/>
      <c r="DI91" s="91"/>
      <c r="DJ91" s="124">
        <f>IF(ISBLANK(DI91),0,DK91*DI$1*$I91/DI91)</f>
        <v>0</v>
      </c>
      <c r="DK91" s="93"/>
      <c r="DL91" s="91"/>
      <c r="DM91" s="124">
        <f>IF(ISBLANK(DL91),0,DN91*DL$1*$I91/DL91)</f>
        <v>0</v>
      </c>
      <c r="DN91" s="93"/>
      <c r="DO91" s="91"/>
      <c r="DP91" s="124">
        <f>IF(ISBLANK(DO91),0,DQ91*DO$1*$I91/DO91)</f>
        <v>0</v>
      </c>
      <c r="DQ91" s="93"/>
      <c r="DR91" s="91"/>
      <c r="DS91" s="312">
        <f>IF(ISBLANK(DR91),0,DT91*DR$1*$I91/DR91)</f>
        <v>0</v>
      </c>
      <c r="DT91" s="93"/>
      <c r="DU91" s="91"/>
      <c r="DV91" s="312">
        <f>IF(ISBLANK(DU91),0,DW91*DU$1*$I91/DU91)</f>
        <v>0</v>
      </c>
      <c r="DW91" s="93"/>
      <c r="DX91" s="94"/>
      <c r="DY91" s="124">
        <f>IF(ISBLANK(DX91),0,DZ91*DX$1*$I91/DX91)</f>
        <v>0</v>
      </c>
      <c r="DZ91" s="108"/>
      <c r="EA91" s="91"/>
      <c r="EB91" s="124">
        <f>IF(ISBLANK(EA91),0,EC91*EA$1*$I91/EA91)</f>
        <v>0</v>
      </c>
      <c r="EC91" s="93"/>
      <c r="ED91" s="91"/>
      <c r="EE91" s="124">
        <f>IF(ISBLANK(ED91),0,EF91*ED$1*$I91/ED91)</f>
        <v>0</v>
      </c>
      <c r="EF91" s="93"/>
      <c r="EG91" s="137"/>
      <c r="EH91" s="124">
        <f>IF(ISBLANK(EG91),0,EI91*EG$1*$I91/EG91)</f>
        <v>0</v>
      </c>
      <c r="EI91" s="139"/>
      <c r="EJ91" s="137"/>
      <c r="EK91" s="124">
        <f>IF(ISBLANK(EJ91),0,EL91*EJ$1*$I91/EJ91)</f>
        <v>0</v>
      </c>
      <c r="EL91" s="139"/>
      <c r="EM91" s="137"/>
      <c r="EN91" s="124">
        <f>IF(ISBLANK(EM91),0,EO91*EM$1*$I91/EM91)</f>
        <v>0</v>
      </c>
      <c r="EO91" s="139"/>
      <c r="EP91" s="25"/>
      <c r="EQ91" s="25"/>
      <c r="ER91" s="26"/>
      <c r="ES91" s="26"/>
      <c r="ET91" s="26"/>
      <c r="EU91" s="26"/>
      <c r="EV91" s="26"/>
      <c r="EW91" s="26"/>
      <c r="EX91" s="26"/>
      <c r="EY91" s="26"/>
      <c r="EZ91" s="26"/>
      <c r="FA91" s="26"/>
      <c r="FB91" s="26"/>
      <c r="FC91" s="26"/>
    </row>
    <row r="92" spans="1:159" s="27" customFormat="1" ht="15" customHeight="1" x14ac:dyDescent="0.15">
      <c r="A92" s="324">
        <f>RANK(E92,E$4:E$235,0)</f>
        <v>89</v>
      </c>
      <c r="B92" s="24" t="s">
        <v>314</v>
      </c>
      <c r="C92" s="222" t="s">
        <v>200</v>
      </c>
      <c r="D92" s="241">
        <f>SUM(M92,P92,S92,V92,Y92,AB92,AE92,AH92,AK92,AN92,BC92,BF92,BL92,BO92,BR92,BU92,CA92,CP92,AT92,AW92,AQ92,AZ92,BI92,BX92,CD92,CG92,CJ92,CM92,DB92,DE92,DH92,DK92,DN92,CY92,CV92,CS92,DT92,DW92,DZ92,EC92,EF92,EI92,EL92,EO92)</f>
        <v>1</v>
      </c>
      <c r="E92" s="234">
        <f>SUM(L92,O92,R92,U92,X92,AA92,AD92,AG92,AJ92,AM92,BB92,BE92,BK92,BN92,BQ92,AS92,AV92,AP92,AY92,BH92,BZ92,BT92,BW92,CC92,CF92,CI92,CL92,CO92,DA92,DD92,DG92,DJ92,DM92,CX92,CU92,CR92,DP92,DS92,DV92,DY92,EB92,EE92,EH92,EK92,EN92)</f>
        <v>121.93495414800597</v>
      </c>
      <c r="F92" s="142" t="s">
        <v>725</v>
      </c>
      <c r="G92" s="123" t="s">
        <v>677</v>
      </c>
      <c r="H92" s="142" t="s">
        <v>97</v>
      </c>
      <c r="I92" s="116">
        <f>VLOOKUP(CONCATENATE(G92,H92),Tableau1[],2, FALSE)</f>
        <v>103</v>
      </c>
      <c r="J92" s="182"/>
      <c r="K92" s="125"/>
      <c r="L92" s="228"/>
      <c r="M92" s="149"/>
      <c r="N92" s="125"/>
      <c r="O92" s="228"/>
      <c r="P92" s="149"/>
      <c r="Q92" s="125"/>
      <c r="R92" s="188"/>
      <c r="S92" s="125"/>
      <c r="T92" s="197"/>
      <c r="U92" s="228">
        <f>IF(ISBLANK(T92),0,V92*T$1*$I92/T92)</f>
        <v>0</v>
      </c>
      <c r="V92" s="196"/>
      <c r="W92" s="195"/>
      <c r="X92" s="228">
        <f>IF(ISBLANK(W92),0,Y92*W$1*$I92/W92)</f>
        <v>0</v>
      </c>
      <c r="Y92" s="195"/>
      <c r="Z92" s="232"/>
      <c r="AA92" s="228">
        <f>IF(ISBLANK(Z92),0,AB92*Z$1*$I92/Z92)</f>
        <v>0</v>
      </c>
      <c r="AB92" s="151"/>
      <c r="AC92" s="212">
        <v>5.4270833333333331E-2</v>
      </c>
      <c r="AD92" s="228">
        <f>IF(ISBLANK(AC92),0,AE92*AC$1*$I92/AC92)</f>
        <v>121.93495414800597</v>
      </c>
      <c r="AE92" s="149">
        <v>1</v>
      </c>
      <c r="AF92" s="197"/>
      <c r="AG92" s="228"/>
      <c r="AH92" s="196"/>
      <c r="AI92" s="159"/>
      <c r="AJ92" s="228">
        <f>IF(ISBLANK(AI92),0,AK92*AI$1*$I92/AI92)</f>
        <v>0</v>
      </c>
      <c r="AK92" s="125"/>
      <c r="AL92" s="137"/>
      <c r="AM92" s="228">
        <f>IF(ISBLANK(AL92),0,AN92*AL$1*$I92/AL92)</f>
        <v>0</v>
      </c>
      <c r="AN92" s="139"/>
      <c r="AO92" s="137"/>
      <c r="AP92" s="228">
        <f>IF(ISBLANK(AO92),0,AQ92*AO$1*$I92/AO92)</f>
        <v>0</v>
      </c>
      <c r="AQ92" s="139"/>
      <c r="AR92" s="159"/>
      <c r="AS92" s="228">
        <f>IF(ISBLANK(AR92),0,AT92*AR$1*$I92/AR92)</f>
        <v>0</v>
      </c>
      <c r="AT92" s="125"/>
      <c r="AU92" s="159"/>
      <c r="AV92" s="228">
        <f>IF(ISBLANK(AU92),0,AW92*AU$1*$I92/AU92)</f>
        <v>0</v>
      </c>
      <c r="AW92" s="125"/>
      <c r="AX92" s="87"/>
      <c r="AY92" s="249">
        <f>IF(ISBLANK(AX92),0,AZ92*AX$1*$I92/AX92)</f>
        <v>0</v>
      </c>
      <c r="AZ92" s="250"/>
      <c r="BA92" s="125"/>
      <c r="BB92" s="228">
        <f>IF(ISBLANK(BA92),0,BC92*BA$1*$I92/BA92)</f>
        <v>0</v>
      </c>
      <c r="BC92" s="125"/>
      <c r="BD92" s="87"/>
      <c r="BE92" s="228">
        <f>IF(ISBLANK(BD92),0,BF92*BD$1*$I92/BD92)</f>
        <v>0</v>
      </c>
      <c r="BF92" s="89"/>
      <c r="BG92" s="90"/>
      <c r="BH92" s="228">
        <f>IF(ISBLANK(BG92),0,BI92*BG$1*$I92/BG92)</f>
        <v>0</v>
      </c>
      <c r="BI92" s="107"/>
      <c r="BJ92" s="90"/>
      <c r="BK92" s="228">
        <f>IF(ISBLANK(BJ92),0,BL92*BJ$1*$I92/BJ92)</f>
        <v>0</v>
      </c>
      <c r="BL92" s="90"/>
      <c r="BM92" s="87"/>
      <c r="BN92" s="124">
        <f>IF(ISBLANK(BM92),0,BO92*BM$1*$I92/BM92)</f>
        <v>0</v>
      </c>
      <c r="BO92" s="89"/>
      <c r="BP92" s="87"/>
      <c r="BQ92" s="88"/>
      <c r="BR92" s="89"/>
      <c r="BS92" s="87"/>
      <c r="BT92" s="124">
        <f>IF(ISBLANK(BS92),0,BU92*BS$1*$I92/BS92)</f>
        <v>0</v>
      </c>
      <c r="BU92" s="89"/>
      <c r="BV92" s="87"/>
      <c r="BW92" s="124">
        <f>IF(ISBLANK(BV92),0,BX92*BV$1*$I92/BV92)</f>
        <v>0</v>
      </c>
      <c r="BX92" s="89"/>
      <c r="BY92" s="90"/>
      <c r="BZ92" s="124">
        <f>IF(ISBLANK(BY92),0,CA92*BY$1*$I92/BY92)</f>
        <v>0</v>
      </c>
      <c r="CA92" s="107"/>
      <c r="CB92" s="90"/>
      <c r="CC92" s="124">
        <f>IF(ISBLANK(CB92),0,CD92*CB$1*$I92/CB92)</f>
        <v>0</v>
      </c>
      <c r="CD92" s="107"/>
      <c r="CE92" s="90"/>
      <c r="CF92" s="124">
        <f>IF(ISBLANK(CE92),0,CG92*CE$1*$I92/CE92)</f>
        <v>0</v>
      </c>
      <c r="CG92" s="107"/>
      <c r="CH92" s="90"/>
      <c r="CI92" s="124">
        <f>IF(ISBLANK(CH92),0,CJ92*CH$1*$I92/CH92)</f>
        <v>0</v>
      </c>
      <c r="CJ92" s="107"/>
      <c r="CK92" s="90"/>
      <c r="CL92" s="124">
        <f>IF(ISBLANK(CK92),0,CM92*CK$1*$I92/CK92)</f>
        <v>0</v>
      </c>
      <c r="CM92" s="107"/>
      <c r="CN92" s="90"/>
      <c r="CO92" s="90"/>
      <c r="CP92" s="107"/>
      <c r="CQ92" s="87"/>
      <c r="CR92" s="124">
        <f>IF(ISBLANK(CQ92),0,CS92*CQ$1*$I92/CQ92)</f>
        <v>0</v>
      </c>
      <c r="CS92" s="89"/>
      <c r="CT92" s="87"/>
      <c r="CU92" s="124">
        <f>IF(ISBLANK(CT92),0,CV92*CT$1*$I92/CT92)</f>
        <v>0</v>
      </c>
      <c r="CV92" s="89"/>
      <c r="CW92" s="87"/>
      <c r="CX92" s="124">
        <f>IF(ISBLANK(CW92),0,CY92*CW$1*$I92/CW92)</f>
        <v>0</v>
      </c>
      <c r="CY92" s="89"/>
      <c r="CZ92" s="90"/>
      <c r="DA92" s="124">
        <f>IF(ISBLANK(CZ92),0,DB92*CZ$1*$I92/CZ92)</f>
        <v>0</v>
      </c>
      <c r="DB92" s="90"/>
      <c r="DC92" s="87"/>
      <c r="DD92" s="124">
        <f>IF(ISBLANK(DC92),0,DE92*DC$1*$I92/DC92)</f>
        <v>0</v>
      </c>
      <c r="DE92" s="89"/>
      <c r="DF92" s="87"/>
      <c r="DG92" s="124">
        <f>IF(ISBLANK(DF92),0,DH92*DF$1*$I92/DF92)</f>
        <v>0</v>
      </c>
      <c r="DH92" s="89"/>
      <c r="DI92" s="87"/>
      <c r="DJ92" s="124">
        <f>IF(ISBLANK(DI92),0,DK92*DI$1*$I92/DI92)</f>
        <v>0</v>
      </c>
      <c r="DK92" s="89"/>
      <c r="DL92" s="87"/>
      <c r="DM92" s="124">
        <f>IF(ISBLANK(DL92),0,DN92*DL$1*$I92/DL92)</f>
        <v>0</v>
      </c>
      <c r="DN92" s="89"/>
      <c r="DO92" s="87"/>
      <c r="DP92" s="124">
        <f>IF(ISBLANK(DO92),0,DQ92*DO$1*$I92/DO92)</f>
        <v>0</v>
      </c>
      <c r="DQ92" s="89"/>
      <c r="DR92" s="87"/>
      <c r="DS92" s="312">
        <f>IF(ISBLANK(DR92),0,DT92*DR$1*$I92/DR92)</f>
        <v>0</v>
      </c>
      <c r="DT92" s="89"/>
      <c r="DU92" s="87"/>
      <c r="DV92" s="312">
        <f>IF(ISBLANK(DU92),0,DW92*DU$1*$I92/DU92)</f>
        <v>0</v>
      </c>
      <c r="DW92" s="89"/>
      <c r="DX92" s="90"/>
      <c r="DY92" s="124">
        <f>IF(ISBLANK(DX92),0,DZ92*DX$1*$I92/DX92)</f>
        <v>0</v>
      </c>
      <c r="DZ92" s="107"/>
      <c r="EA92" s="87"/>
      <c r="EB92" s="124">
        <f>IF(ISBLANK(EA92),0,EC92*EA$1*$I92/EA92)</f>
        <v>0</v>
      </c>
      <c r="EC92" s="89"/>
      <c r="ED92" s="87"/>
      <c r="EE92" s="124">
        <f>IF(ISBLANK(ED92),0,EF92*ED$1*$I92/ED92)</f>
        <v>0</v>
      </c>
      <c r="EF92" s="89"/>
      <c r="EG92" s="87"/>
      <c r="EH92" s="124">
        <f>IF(ISBLANK(EG92),0,EI92*EG$1*$I92/EG92)</f>
        <v>0</v>
      </c>
      <c r="EI92" s="89"/>
      <c r="EJ92" s="87"/>
      <c r="EK92" s="124">
        <f>IF(ISBLANK(EJ92),0,EL92*EJ$1*$I92/EJ92)</f>
        <v>0</v>
      </c>
      <c r="EL92" s="89"/>
      <c r="EM92" s="87"/>
      <c r="EN92" s="124">
        <f>IF(ISBLANK(EM92),0,EO92*EM$1*$I92/EM92)</f>
        <v>0</v>
      </c>
      <c r="EO92" s="89"/>
      <c r="EP92" s="25"/>
      <c r="EQ92" s="25"/>
      <c r="ER92" s="26"/>
      <c r="ES92" s="26"/>
      <c r="ET92" s="26"/>
      <c r="EU92" s="26"/>
      <c r="EV92" s="26"/>
      <c r="EW92" s="26"/>
      <c r="EX92" s="26"/>
      <c r="EY92" s="26"/>
      <c r="EZ92" s="26"/>
      <c r="FA92" s="26"/>
      <c r="FB92" s="26"/>
      <c r="FC92" s="26"/>
    </row>
    <row r="93" spans="1:159" s="27" customFormat="1" ht="15" customHeight="1" x14ac:dyDescent="0.15">
      <c r="A93" s="324">
        <f>RANK(E93,E$4:E$235,0)</f>
        <v>90</v>
      </c>
      <c r="B93" s="24" t="s">
        <v>657</v>
      </c>
      <c r="C93" s="222" t="s">
        <v>656</v>
      </c>
      <c r="D93" s="241">
        <f>SUM(M93,P93,S93,V93,Y93,AB93,AE93,AH93,AK93,AN93,BC93,BF93,BL93,BO93,BR93,BU93,CA93,CP93,AT93,AW93,AQ93,AZ93,BI93,BX93,CD93,CG93,CJ93,CM93,DB93,DE93,DH93,DK93,DN93,CY93,CV93,CS93,DT93,DW93,DZ93,EC93,EF93,EI93,EL93,EO93)</f>
        <v>1</v>
      </c>
      <c r="E93" s="234">
        <f>SUM(L93,O93,R93,U93,X93,AA93,AD93,AG93,AJ93,AM93,BB93,BE93,BK93,BN93,BQ93,AS93,AV93,AP93,AY93,BH93,BZ93,BT93,BW93,CC93,CF93,CI93,CL93,CO93,DA93,DD93,DG93,DJ93,DM93,CX93,CU93,CR93,DP93,DS93,DV93,DY93,EB93,EE93,EH93,EK93,EN93)</f>
        <v>120.0153232577666</v>
      </c>
      <c r="F93" s="122" t="s">
        <v>658</v>
      </c>
      <c r="G93" s="20" t="s">
        <v>7</v>
      </c>
      <c r="H93" s="121" t="s">
        <v>97</v>
      </c>
      <c r="I93" s="116">
        <f>VLOOKUP(CONCATENATE(G93,H93),Tableau1[],2, FALSE)</f>
        <v>103</v>
      </c>
      <c r="J93" s="184"/>
      <c r="K93" s="133"/>
      <c r="L93" s="228">
        <f>IF(ISBLANK(K93),0,M93*K$1*$I93/K93)</f>
        <v>0</v>
      </c>
      <c r="M93" s="114"/>
      <c r="N93" s="109"/>
      <c r="O93" s="228">
        <f>IF(ISBLANK(N93),0,P93*N$1*$I93/N93)</f>
        <v>0</v>
      </c>
      <c r="P93" s="114"/>
      <c r="Q93" s="109"/>
      <c r="R93" s="188">
        <f>IF(ISBLANK(Q93),0,S93*Q$1*$I93/Q93)</f>
        <v>0</v>
      </c>
      <c r="S93" s="109"/>
      <c r="T93" s="322"/>
      <c r="U93" s="228">
        <f>IF(ISBLANK(T93),0,V93*T$1*$I93/T93)</f>
        <v>0</v>
      </c>
      <c r="V93" s="165"/>
      <c r="W93" s="8"/>
      <c r="X93" s="228">
        <f>IF(ISBLANK(W93),0,Y93*W$1*$I93/W93)</f>
        <v>0</v>
      </c>
      <c r="Y93" s="8"/>
      <c r="Z93" s="232"/>
      <c r="AA93" s="228">
        <f>IF(ISBLANK(Z93),0,AB93*Z$1*$I93/Z93)</f>
        <v>0</v>
      </c>
      <c r="AB93" s="165"/>
      <c r="AC93" s="212">
        <v>5.5138888888888883E-2</v>
      </c>
      <c r="AD93" s="228">
        <f>IF(ISBLANK(AC93),0,AE93*AC$1*$I93/AC93)</f>
        <v>120.0153232577666</v>
      </c>
      <c r="AE93" s="114">
        <v>1</v>
      </c>
      <c r="AG93" s="228">
        <f>IF(ISBLANK(AF93),0,AH93*AF$1*$I93/AF93)</f>
        <v>0</v>
      </c>
      <c r="AH93" s="165"/>
      <c r="AI93" s="128"/>
      <c r="AJ93" s="228">
        <f>IF(ISBLANK(AI93),0,AK93*AI$1*$I93/AI93)</f>
        <v>0</v>
      </c>
      <c r="AK93" s="94"/>
      <c r="AL93" s="91"/>
      <c r="AM93" s="228">
        <f>IF(ISBLANK(AL93),0,AN93*AL$1*$I93/AL93)</f>
        <v>0</v>
      </c>
      <c r="AN93" s="93"/>
      <c r="AO93" s="91"/>
      <c r="AP93" s="228">
        <f>IF(ISBLANK(AO93),0,AQ93*AO$1*$I93/AO93)</f>
        <v>0</v>
      </c>
      <c r="AQ93" s="93"/>
      <c r="AR93" s="128"/>
      <c r="AS93" s="228">
        <f>IF(ISBLANK(AR93),0,AT93*AR$1*$I93/AR93)</f>
        <v>0</v>
      </c>
      <c r="AT93" s="94"/>
      <c r="AU93" s="128"/>
      <c r="AV93" s="228">
        <f>IF(ISBLANK(AU93),0,AW93*AU$1*$I93/AU93)</f>
        <v>0</v>
      </c>
      <c r="AW93" s="94"/>
      <c r="AX93" s="91"/>
      <c r="AY93" s="249">
        <f>IF(ISBLANK(AX93),0,AZ93*AX$1*$I93/AX93)</f>
        <v>0</v>
      </c>
      <c r="AZ93" s="250"/>
      <c r="BA93" s="94"/>
      <c r="BB93" s="228">
        <f>IF(ISBLANK(BA93),0,BC93*BA$1*$I93/BA93)</f>
        <v>0</v>
      </c>
      <c r="BC93" s="94"/>
      <c r="BD93" s="91"/>
      <c r="BE93" s="228">
        <f>IF(ISBLANK(BD93),0,BF93*BD$1*$I93/BD93)</f>
        <v>0</v>
      </c>
      <c r="BF93" s="93"/>
      <c r="BG93" s="94"/>
      <c r="BH93" s="228">
        <f>IF(ISBLANK(BG93),0,BI93*BG$1*$I93/BG93)</f>
        <v>0</v>
      </c>
      <c r="BI93" s="108"/>
      <c r="BJ93" s="94"/>
      <c r="BK93" s="228">
        <f>IF(ISBLANK(BJ93),0,BL93*BJ$1*$I93/BJ93)</f>
        <v>0</v>
      </c>
      <c r="BL93" s="94"/>
      <c r="BM93" s="91"/>
      <c r="BN93" s="124">
        <f>IF(ISBLANK(BM93),0,BO93*BM$1*$I93/BM93)</f>
        <v>0</v>
      </c>
      <c r="BO93" s="93"/>
      <c r="BP93" s="91"/>
      <c r="BQ93" s="92"/>
      <c r="BR93" s="93"/>
      <c r="BS93" s="95"/>
      <c r="BT93" s="124">
        <f>IF(ISBLANK(BS93),0,BU93*BS$1*$I93/BS93)</f>
        <v>0</v>
      </c>
      <c r="BU93" s="93"/>
      <c r="BV93" s="95"/>
      <c r="BW93" s="124">
        <f>IF(ISBLANK(BV93),0,BX93*BV$1*$I93/BV93)</f>
        <v>0</v>
      </c>
      <c r="BX93" s="93"/>
      <c r="BY93" s="94"/>
      <c r="BZ93" s="124">
        <f>IF(ISBLANK(BY93),0,CA93*BY$1*$I93/BY93)</f>
        <v>0</v>
      </c>
      <c r="CA93" s="108"/>
      <c r="CB93" s="94"/>
      <c r="CC93" s="124">
        <f>IF(ISBLANK(CB93),0,CD93*CB$1*$I93/CB93)</f>
        <v>0</v>
      </c>
      <c r="CD93" s="108"/>
      <c r="CE93" s="94"/>
      <c r="CF93" s="124">
        <f>IF(ISBLANK(CE93),0,CG93*CE$1*$I93/CE93)</f>
        <v>0</v>
      </c>
      <c r="CG93" s="108"/>
      <c r="CH93" s="94"/>
      <c r="CI93" s="124">
        <f>IF(ISBLANK(CH93),0,CJ93*CH$1*$I93/CH93)</f>
        <v>0</v>
      </c>
      <c r="CJ93" s="108"/>
      <c r="CK93" s="94"/>
      <c r="CL93" s="124">
        <f>IF(ISBLANK(CK93),0,CM93*CK$1*$I93/CK93)</f>
        <v>0</v>
      </c>
      <c r="CM93" s="108"/>
      <c r="CN93" s="94"/>
      <c r="CO93" s="94"/>
      <c r="CP93" s="108"/>
      <c r="CQ93" s="91"/>
      <c r="CR93" s="124">
        <f>IF(ISBLANK(CQ93),0,CS93*CQ$1*$I93/CQ93)</f>
        <v>0</v>
      </c>
      <c r="CS93" s="93"/>
      <c r="CT93" s="91"/>
      <c r="CU93" s="124">
        <f>IF(ISBLANK(CT93),0,CV93*CT$1*$I93/CT93)</f>
        <v>0</v>
      </c>
      <c r="CV93" s="93"/>
      <c r="CW93" s="91"/>
      <c r="CX93" s="124">
        <f>IF(ISBLANK(CW93),0,CY93*CW$1*$I93/CW93)</f>
        <v>0</v>
      </c>
      <c r="CY93" s="93"/>
      <c r="CZ93" s="94"/>
      <c r="DA93" s="124">
        <f>IF(ISBLANK(CZ93),0,DB93*CZ$1*$I93/CZ93)</f>
        <v>0</v>
      </c>
      <c r="DB93" s="94"/>
      <c r="DC93" s="95"/>
      <c r="DD93" s="124">
        <f>IF(ISBLANK(DC93),0,DE93*DC$1*$I93/DC93)</f>
        <v>0</v>
      </c>
      <c r="DE93" s="93"/>
      <c r="DF93" s="95"/>
      <c r="DG93" s="124">
        <f>IF(ISBLANK(DF93),0,DH93*DF$1*$I93/DF93)</f>
        <v>0</v>
      </c>
      <c r="DH93" s="93"/>
      <c r="DI93" s="91"/>
      <c r="DJ93" s="124">
        <f>IF(ISBLANK(DI93),0,DK93*DI$1*$I93/DI93)</f>
        <v>0</v>
      </c>
      <c r="DK93" s="93"/>
      <c r="DL93" s="91"/>
      <c r="DM93" s="124">
        <f>IF(ISBLANK(DL93),0,DN93*DL$1*$I93/DL93)</f>
        <v>0</v>
      </c>
      <c r="DN93" s="93"/>
      <c r="DO93" s="91"/>
      <c r="DP93" s="124">
        <f>IF(ISBLANK(DO93),0,DQ93*DO$1*$I93/DO93)</f>
        <v>0</v>
      </c>
      <c r="DQ93" s="93"/>
      <c r="DR93" s="91"/>
      <c r="DS93" s="312">
        <f>IF(ISBLANK(DR93),0,DT93*DR$1*$I93/DR93)</f>
        <v>0</v>
      </c>
      <c r="DT93" s="93"/>
      <c r="DU93" s="91"/>
      <c r="DV93" s="312">
        <f>IF(ISBLANK(DU93),0,DW93*DU$1*$I93/DU93)</f>
        <v>0</v>
      </c>
      <c r="DW93" s="93"/>
      <c r="DX93" s="94"/>
      <c r="DY93" s="124">
        <f>IF(ISBLANK(DX93),0,DZ93*DX$1*$I93/DX93)</f>
        <v>0</v>
      </c>
      <c r="DZ93" s="108"/>
      <c r="EA93" s="91"/>
      <c r="EB93" s="124">
        <f>IF(ISBLANK(EA93),0,EC93*EA$1*$I93/EA93)</f>
        <v>0</v>
      </c>
      <c r="EC93" s="93"/>
      <c r="ED93" s="91"/>
      <c r="EE93" s="124">
        <f>IF(ISBLANK(ED93),0,EF93*ED$1*$I93/ED93)</f>
        <v>0</v>
      </c>
      <c r="EF93" s="93"/>
      <c r="EG93" s="91"/>
      <c r="EH93" s="124">
        <f>IF(ISBLANK(EG93),0,EI93*EG$1*$I93/EG93)</f>
        <v>0</v>
      </c>
      <c r="EI93" s="93"/>
      <c r="EJ93" s="95"/>
      <c r="EK93" s="124">
        <f>IF(ISBLANK(EJ93),0,EL93*EJ$1*$I93/EJ93)</f>
        <v>0</v>
      </c>
      <c r="EL93" s="93"/>
      <c r="EM93" s="95"/>
      <c r="EN93" s="124">
        <f>IF(ISBLANK(EM93),0,EO93*EM$1*$I93/EM93)</f>
        <v>0</v>
      </c>
      <c r="EO93" s="93"/>
      <c r="EP93" s="25"/>
      <c r="EQ93" s="25"/>
      <c r="ER93" s="26"/>
      <c r="ES93" s="26"/>
      <c r="ET93" s="26"/>
      <c r="EU93" s="26"/>
      <c r="EV93" s="26"/>
      <c r="EW93" s="26"/>
      <c r="EX93" s="26"/>
      <c r="EY93" s="26"/>
      <c r="EZ93" s="26"/>
      <c r="FA93" s="26"/>
      <c r="FB93" s="26"/>
      <c r="FC93" s="26"/>
    </row>
    <row r="94" spans="1:159" s="27" customFormat="1" ht="15" customHeight="1" x14ac:dyDescent="0.15">
      <c r="A94" s="324">
        <f>RANK(E94,E$4:E$235,0)</f>
        <v>91</v>
      </c>
      <c r="B94" s="24" t="s">
        <v>99</v>
      </c>
      <c r="C94" s="222" t="s">
        <v>207</v>
      </c>
      <c r="D94" s="241">
        <f>SUM(M94,P94,S94,V94,Y94,AB94,AE94,AH94,AK94,AN94,BC94,BF94,BL94,BO94,BR94,BU94,CA94,CP94,AT94,AW94,AQ94,AZ94,BI94,BX94,CD94,CG94,CJ94,CM94,DB94,DE94,DH94,DK94,DN94,CY94,CV94,CS94,DT94,DW94,DZ94,EC94,EF94,EI94,EL94,EO94)</f>
        <v>1</v>
      </c>
      <c r="E94" s="234">
        <f>SUM(L94,O94,R94,U94,X94,AA94,AD94,AG94,AJ94,AM94,BB94,BE94,BK94,BN94,BQ94,AS94,AV94,AP94,AY94,BH94,BZ94,BT94,BW94,CC94,CF94,CI94,CL94,CO94,DA94,DD94,DG94,DJ94,DM94,CX94,CU94,CR94,DP94,DS94,DV94,DY94,EB94,EE94,EH94,EK94,EN94)</f>
        <v>119.78942330701122</v>
      </c>
      <c r="F94" s="142" t="s">
        <v>429</v>
      </c>
      <c r="G94" s="123" t="s">
        <v>8</v>
      </c>
      <c r="H94" s="142" t="s">
        <v>97</v>
      </c>
      <c r="I94" s="116">
        <f>VLOOKUP(CONCATENATE(G94,H94),Tableau1[],2, FALSE)</f>
        <v>100</v>
      </c>
      <c r="J94" s="182"/>
      <c r="K94" s="125"/>
      <c r="L94" s="228">
        <f>IF(ISBLANK(K94),0,M94*K$1*$I94/K94)</f>
        <v>0</v>
      </c>
      <c r="M94" s="149"/>
      <c r="N94" s="125"/>
      <c r="O94" s="228">
        <f>IF(ISBLANK(N94),0,P94*N$1*$I94/N94)</f>
        <v>0</v>
      </c>
      <c r="P94" s="149"/>
      <c r="Q94" s="161">
        <v>4.836805555555556E-2</v>
      </c>
      <c r="R94" s="188">
        <f>IF(ISBLANK(Q94),0,S94*Q$1*$I94/Q94)</f>
        <v>119.78942330701122</v>
      </c>
      <c r="S94" s="125">
        <v>1</v>
      </c>
      <c r="T94" s="159"/>
      <c r="U94" s="228">
        <f>IF(ISBLANK(T94),0,V94*T$1*$I94/T94)</f>
        <v>0</v>
      </c>
      <c r="V94" s="149"/>
      <c r="W94" s="125"/>
      <c r="X94" s="228">
        <f>IF(ISBLANK(W94),0,Y94*W$1*$I94/W94)</f>
        <v>0</v>
      </c>
      <c r="Y94" s="125"/>
      <c r="Z94" s="134"/>
      <c r="AA94" s="228">
        <f>IF(ISBLANK(Z94),0,AB94*Z$1*$I94/Z94)</f>
        <v>0</v>
      </c>
      <c r="AB94" s="149"/>
      <c r="AC94" s="212"/>
      <c r="AD94" s="228">
        <f>IF(ISBLANK(AC94),0,AE94*AC$1*$I94/AC94)</f>
        <v>0</v>
      </c>
      <c r="AE94" s="149"/>
      <c r="AF94" s="159"/>
      <c r="AG94" s="228">
        <f>IF(ISBLANK(AF94),0,AH94*AF$1*$I94/AF94)</f>
        <v>0</v>
      </c>
      <c r="AH94" s="149"/>
      <c r="AI94" s="159"/>
      <c r="AJ94" s="228">
        <f>IF(ISBLANK(AI94),0,AK94*AI$1*$I94/AI94)</f>
        <v>0</v>
      </c>
      <c r="AK94" s="125"/>
      <c r="AL94" s="87"/>
      <c r="AM94" s="228">
        <f>IF(ISBLANK(AL94),0,AN94*AL$1*$I94/AL94)</f>
        <v>0</v>
      </c>
      <c r="AN94" s="89"/>
      <c r="AO94" s="87"/>
      <c r="AP94" s="228">
        <f>IF(ISBLANK(AO94),0,AQ94*AO$1*$I94/AO94)</f>
        <v>0</v>
      </c>
      <c r="AQ94" s="89"/>
      <c r="AR94" s="129"/>
      <c r="AS94" s="228">
        <f>IF(ISBLANK(AR94),0,AT94*AR$1*$I94/AR94)</f>
        <v>0</v>
      </c>
      <c r="AT94" s="90"/>
      <c r="AU94" s="129"/>
      <c r="AV94" s="228">
        <f>IF(ISBLANK(AU94),0,AW94*AU$1*$I94/AU94)</f>
        <v>0</v>
      </c>
      <c r="AW94" s="90"/>
      <c r="AX94" s="87"/>
      <c r="AY94" s="249">
        <f>IF(ISBLANK(AX94),0,AZ94*AX$1*$I94/AX94)</f>
        <v>0</v>
      </c>
      <c r="AZ94" s="250"/>
      <c r="BA94" s="90"/>
      <c r="BB94" s="228">
        <f>IF(ISBLANK(BA94),0,BC94*BA$1*$I94/BA94)</f>
        <v>0</v>
      </c>
      <c r="BC94" s="90"/>
      <c r="BD94" s="87"/>
      <c r="BE94" s="228">
        <f>IF(ISBLANK(BD94),0,BF94*BD$1*$I94/BD94)</f>
        <v>0</v>
      </c>
      <c r="BF94" s="89"/>
      <c r="BG94" s="90"/>
      <c r="BH94" s="228">
        <f>IF(ISBLANK(BG94),0,BI94*BG$1*$I94/BG94)</f>
        <v>0</v>
      </c>
      <c r="BI94" s="107"/>
      <c r="BJ94" s="90"/>
      <c r="BK94" s="228">
        <f>IF(ISBLANK(BJ94),0,BL94*BJ$1*$I94/BJ94)</f>
        <v>0</v>
      </c>
      <c r="BL94" s="90"/>
      <c r="BM94" s="87"/>
      <c r="BN94" s="124">
        <f>IF(ISBLANK(BM94),0,BO94*BM$1*$I94/BM94)</f>
        <v>0</v>
      </c>
      <c r="BO94" s="89"/>
      <c r="BP94" s="87"/>
      <c r="BQ94" s="88"/>
      <c r="BR94" s="89"/>
      <c r="BS94" s="87"/>
      <c r="BT94" s="124">
        <f>IF(ISBLANK(BS94),0,BU94*BS$1*$I94/BS94)</f>
        <v>0</v>
      </c>
      <c r="BU94" s="89"/>
      <c r="BV94" s="87"/>
      <c r="BW94" s="124">
        <f>IF(ISBLANK(BV94),0,BX94*BV$1*$I94/BV94)</f>
        <v>0</v>
      </c>
      <c r="BX94" s="89"/>
      <c r="BY94" s="90"/>
      <c r="BZ94" s="124">
        <f>IF(ISBLANK(BY94),0,CA94*BY$1*$I94/BY94)</f>
        <v>0</v>
      </c>
      <c r="CA94" s="107"/>
      <c r="CB94" s="90"/>
      <c r="CC94" s="124">
        <f>IF(ISBLANK(CB94),0,CD94*CB$1*$I94/CB94)</f>
        <v>0</v>
      </c>
      <c r="CD94" s="107"/>
      <c r="CE94" s="90"/>
      <c r="CF94" s="124">
        <f>IF(ISBLANK(CE94),0,CG94*CE$1*$I94/CE94)</f>
        <v>0</v>
      </c>
      <c r="CG94" s="107"/>
      <c r="CH94" s="90"/>
      <c r="CI94" s="124">
        <f>IF(ISBLANK(CH94),0,CJ94*CH$1*$I94/CH94)</f>
        <v>0</v>
      </c>
      <c r="CJ94" s="107"/>
      <c r="CK94" s="90"/>
      <c r="CL94" s="124">
        <f>IF(ISBLANK(CK94),0,CM94*CK$1*$I94/CK94)</f>
        <v>0</v>
      </c>
      <c r="CM94" s="107"/>
      <c r="CN94" s="90"/>
      <c r="CO94" s="90"/>
      <c r="CP94" s="107"/>
      <c r="CQ94" s="87"/>
      <c r="CR94" s="124">
        <f>IF(ISBLANK(CQ94),0,CS94*CQ$1*$I94/CQ94)</f>
        <v>0</v>
      </c>
      <c r="CS94" s="89"/>
      <c r="CT94" s="87"/>
      <c r="CU94" s="124">
        <f>IF(ISBLANK(CT94),0,CV94*CT$1*$I94/CT94)</f>
        <v>0</v>
      </c>
      <c r="CV94" s="89"/>
      <c r="CW94" s="87"/>
      <c r="CX94" s="124">
        <f>IF(ISBLANK(CW94),0,CY94*CW$1*$I94/CW94)</f>
        <v>0</v>
      </c>
      <c r="CY94" s="89"/>
      <c r="CZ94" s="90"/>
      <c r="DA94" s="124">
        <f>IF(ISBLANK(CZ94),0,DB94*CZ$1*$I94/CZ94)</f>
        <v>0</v>
      </c>
      <c r="DB94" s="90"/>
      <c r="DC94" s="87"/>
      <c r="DD94" s="124">
        <f>IF(ISBLANK(DC94),0,DE94*DC$1*$I94/DC94)</f>
        <v>0</v>
      </c>
      <c r="DE94" s="89"/>
      <c r="DF94" s="87"/>
      <c r="DG94" s="124">
        <f>IF(ISBLANK(DF94),0,DH94*DF$1*$I94/DF94)</f>
        <v>0</v>
      </c>
      <c r="DH94" s="89"/>
      <c r="DI94" s="87"/>
      <c r="DJ94" s="124">
        <f>IF(ISBLANK(DI94),0,DK94*DI$1*$I94/DI94)</f>
        <v>0</v>
      </c>
      <c r="DK94" s="89"/>
      <c r="DL94" s="87"/>
      <c r="DM94" s="124">
        <f>IF(ISBLANK(DL94),0,DN94*DL$1*$I94/DL94)</f>
        <v>0</v>
      </c>
      <c r="DN94" s="89"/>
      <c r="DO94" s="87"/>
      <c r="DP94" s="124">
        <f>IF(ISBLANK(DO94),0,DQ94*DO$1*$I94/DO94)</f>
        <v>0</v>
      </c>
      <c r="DQ94" s="89"/>
      <c r="DR94" s="87"/>
      <c r="DS94" s="312">
        <f>IF(ISBLANK(DR94),0,DT94*DR$1*$I94/DR94)</f>
        <v>0</v>
      </c>
      <c r="DT94" s="89"/>
      <c r="DU94" s="87"/>
      <c r="DV94" s="312">
        <f>IF(ISBLANK(DU94),0,DW94*DU$1*$I94/DU94)</f>
        <v>0</v>
      </c>
      <c r="DW94" s="89"/>
      <c r="DX94" s="90"/>
      <c r="DY94" s="124">
        <f>IF(ISBLANK(DX94),0,DZ94*DX$1*$I94/DX94)</f>
        <v>0</v>
      </c>
      <c r="DZ94" s="107"/>
      <c r="EA94" s="87"/>
      <c r="EB94" s="124">
        <f>IF(ISBLANK(EA94),0,EC94*EA$1*$I94/EA94)</f>
        <v>0</v>
      </c>
      <c r="EC94" s="89"/>
      <c r="ED94" s="87"/>
      <c r="EE94" s="124">
        <f>IF(ISBLANK(ED94),0,EF94*ED$1*$I94/ED94)</f>
        <v>0</v>
      </c>
      <c r="EF94" s="89"/>
      <c r="EG94" s="87"/>
      <c r="EH94" s="124">
        <f>IF(ISBLANK(EG94),0,EI94*EG$1*$I94/EG94)</f>
        <v>0</v>
      </c>
      <c r="EI94" s="89"/>
      <c r="EJ94" s="87"/>
      <c r="EK94" s="124">
        <f>IF(ISBLANK(EJ94),0,EL94*EJ$1*$I94/EJ94)</f>
        <v>0</v>
      </c>
      <c r="EL94" s="89"/>
      <c r="EM94" s="87"/>
      <c r="EN94" s="124">
        <f>IF(ISBLANK(EM94),0,EO94*EM$1*$I94/EM94)</f>
        <v>0</v>
      </c>
      <c r="EO94" s="89"/>
      <c r="EP94" s="25"/>
      <c r="EQ94" s="25"/>
      <c r="ER94" s="26"/>
      <c r="ES94" s="26"/>
      <c r="ET94" s="26"/>
      <c r="EU94" s="26"/>
      <c r="EV94" s="26"/>
      <c r="EW94" s="26"/>
      <c r="EX94" s="26"/>
      <c r="EY94" s="26"/>
      <c r="EZ94" s="26"/>
      <c r="FA94" s="26"/>
      <c r="FB94" s="26"/>
      <c r="FC94" s="26"/>
    </row>
    <row r="95" spans="1:159" s="27" customFormat="1" ht="15" customHeight="1" x14ac:dyDescent="0.15">
      <c r="A95" s="324">
        <f>RANK(E95,E$4:E$235,0)</f>
        <v>92</v>
      </c>
      <c r="B95" s="24" t="s">
        <v>122</v>
      </c>
      <c r="C95" s="222" t="s">
        <v>275</v>
      </c>
      <c r="D95" s="241">
        <f>SUM(M95,P95,S95,V95,Y95,AB95,AE95,AH95,AK95,AN95,BC95,BF95,BL95,BO95,BR95,BU95,CA95,CP95,AT95,AW95,AQ95,AZ95,BI95,BX95,CD95,CG95,CJ95,CM95,DB95,DE95,DH95,DK95,DN95,CY95,CV95,CS95,DT95,DW95,DZ95,EC95,EF95,EI95,EL95,EO95)</f>
        <v>1</v>
      </c>
      <c r="E95" s="234">
        <f>SUM(L95,O95,R95,U95,X95,AA95,AD95,AG95,AJ95,AM95,BB95,BE95,BK95,BN95,BQ95,AS95,AV95,AP95,AY95,BH95,BZ95,BT95,BW95,CC95,CF95,CI95,CL95,CO95,DA95,DD95,DG95,DJ95,DM95,CX95,CU95,CR95,DP95,DS95,DV95,DY95,EB95,EE95,EH95,EK95,EN95)</f>
        <v>119.07436142277392</v>
      </c>
      <c r="F95" s="110" t="s">
        <v>555</v>
      </c>
      <c r="G95" s="20" t="s">
        <v>13</v>
      </c>
      <c r="H95" s="110" t="s">
        <v>97</v>
      </c>
      <c r="I95" s="116">
        <f>VLOOKUP(CONCATENATE(G95,H95),Tableau1[],2, FALSE)</f>
        <v>105</v>
      </c>
      <c r="J95" s="183"/>
      <c r="K95" s="111"/>
      <c r="L95" s="228">
        <f>IF(ISBLANK(K95),0,M95*K$1*$I95/K95)</f>
        <v>0</v>
      </c>
      <c r="M95" s="108"/>
      <c r="N95" s="94"/>
      <c r="O95" s="228">
        <f>IF(ISBLANK(N95),0,P95*N$1*$I95/N95)</f>
        <v>0</v>
      </c>
      <c r="P95" s="108"/>
      <c r="Q95" s="94"/>
      <c r="R95" s="188">
        <f>IF(ISBLANK(Q95),0,S95*Q$1*$I95/Q95)</f>
        <v>0</v>
      </c>
      <c r="S95" s="94"/>
      <c r="T95" s="141"/>
      <c r="U95" s="228">
        <f>IF(ISBLANK(T95),0,V95*T$1*$I95/T95)</f>
        <v>0</v>
      </c>
      <c r="V95" s="108"/>
      <c r="W95" s="94"/>
      <c r="X95" s="228">
        <f>IF(ISBLANK(W95),0,Y95*W$1*$I95/W95)</f>
        <v>0</v>
      </c>
      <c r="Y95" s="94"/>
      <c r="Z95" s="214">
        <v>9.6967592592592591E-2</v>
      </c>
      <c r="AA95" s="228">
        <f>IF(ISBLANK(Z95),0,AB95*Z$1*$I95/Z95)</f>
        <v>119.07436142277392</v>
      </c>
      <c r="AB95" s="108">
        <v>1</v>
      </c>
      <c r="AC95" s="212"/>
      <c r="AD95" s="228">
        <f>IF(ISBLANK(AC95),0,AE95*AC$1*$I95/AC95)</f>
        <v>0</v>
      </c>
      <c r="AE95" s="108"/>
      <c r="AF95" s="154"/>
      <c r="AG95" s="228">
        <f>IF(ISBLANK(AF95),0,AH95*AF$1*$I95/AF95)</f>
        <v>0</v>
      </c>
      <c r="AH95" s="108"/>
      <c r="AI95" s="128"/>
      <c r="AJ95" s="228">
        <f>IF(ISBLANK(AI95),0,AK95*AI$1*$I95/AI95)</f>
        <v>0</v>
      </c>
      <c r="AK95" s="94"/>
      <c r="AL95" s="95"/>
      <c r="AM95" s="228">
        <f>IF(ISBLANK(AL95),0,AN95*AL$1*$I95/AL95)</f>
        <v>0</v>
      </c>
      <c r="AN95" s="93"/>
      <c r="AO95" s="95"/>
      <c r="AP95" s="228">
        <f>IF(ISBLANK(AO95),0,AQ95*AO$1*$I95/AO95)</f>
        <v>0</v>
      </c>
      <c r="AQ95" s="93"/>
      <c r="AR95" s="128"/>
      <c r="AS95" s="228">
        <f>IF(ISBLANK(AR95),0,AT95*AR$1*$I95/AR95)</f>
        <v>0</v>
      </c>
      <c r="AT95" s="94"/>
      <c r="AU95" s="128"/>
      <c r="AV95" s="228">
        <f>IF(ISBLANK(AU95),0,AW95*AU$1*$I95/AU95)</f>
        <v>0</v>
      </c>
      <c r="AW95" s="94"/>
      <c r="AX95" s="91"/>
      <c r="AY95" s="249">
        <f>IF(ISBLANK(AX95),0,AZ95*AX$1*$I95/AX95)</f>
        <v>0</v>
      </c>
      <c r="AZ95" s="250"/>
      <c r="BA95" s="94"/>
      <c r="BB95" s="228">
        <f>IF(ISBLANK(BA95),0,BC95*BA$1*$I95/BA95)</f>
        <v>0</v>
      </c>
      <c r="BC95" s="94"/>
      <c r="BD95" s="95"/>
      <c r="BE95" s="228">
        <f>IF(ISBLANK(BD95),0,BF95*BD$1*$I95/BD95)</f>
        <v>0</v>
      </c>
      <c r="BF95" s="93"/>
      <c r="BG95" s="131"/>
      <c r="BH95" s="228">
        <f>IF(ISBLANK(BG95),0,BI95*BG$1*$I95/BG95)</f>
        <v>0</v>
      </c>
      <c r="BI95" s="108"/>
      <c r="BJ95" s="131"/>
      <c r="BK95" s="228">
        <f>IF(ISBLANK(BJ95),0,BL95*BJ$1*$I95/BJ95)</f>
        <v>0</v>
      </c>
      <c r="BL95" s="94"/>
      <c r="BM95" s="95"/>
      <c r="BN95" s="124">
        <f>IF(ISBLANK(BM95),0,BO95*BM$1*$I95/BM95)</f>
        <v>0</v>
      </c>
      <c r="BO95" s="93"/>
      <c r="BP95" s="95"/>
      <c r="BQ95" s="92"/>
      <c r="BR95" s="93"/>
      <c r="BS95" s="95"/>
      <c r="BT95" s="124">
        <f>IF(ISBLANK(BS95),0,BU95*BS$1*$I95/BS95)</f>
        <v>0</v>
      </c>
      <c r="BU95" s="93"/>
      <c r="BV95" s="95"/>
      <c r="BW95" s="124">
        <f>IF(ISBLANK(BV95),0,BX95*BV$1*$I95/BV95)</f>
        <v>0</v>
      </c>
      <c r="BX95" s="93"/>
      <c r="BY95" s="94"/>
      <c r="BZ95" s="124">
        <f>IF(ISBLANK(BY95),0,CA95*BY$1*$I95/BY95)</f>
        <v>0</v>
      </c>
      <c r="CA95" s="108"/>
      <c r="CB95" s="94"/>
      <c r="CC95" s="124">
        <f>IF(ISBLANK(CB95),0,CD95*CB$1*$I95/CB95)</f>
        <v>0</v>
      </c>
      <c r="CD95" s="108"/>
      <c r="CE95" s="94"/>
      <c r="CF95" s="124">
        <f>IF(ISBLANK(CE95),0,CG95*CE$1*$I95/CE95)</f>
        <v>0</v>
      </c>
      <c r="CG95" s="108"/>
      <c r="CH95" s="94"/>
      <c r="CI95" s="124">
        <f>IF(ISBLANK(CH95),0,CJ95*CH$1*$I95/CH95)</f>
        <v>0</v>
      </c>
      <c r="CJ95" s="108"/>
      <c r="CK95" s="94"/>
      <c r="CL95" s="124">
        <f>IF(ISBLANK(CK95),0,CM95*CK$1*$I95/CK95)</f>
        <v>0</v>
      </c>
      <c r="CM95" s="108"/>
      <c r="CN95" s="94"/>
      <c r="CO95" s="94"/>
      <c r="CP95" s="108"/>
      <c r="CQ95" s="91"/>
      <c r="CR95" s="124">
        <f>IF(ISBLANK(CQ95),0,CS95*CQ$1*$I95/CQ95)</f>
        <v>0</v>
      </c>
      <c r="CS95" s="93"/>
      <c r="CT95" s="91"/>
      <c r="CU95" s="124">
        <f>IF(ISBLANK(CT95),0,CV95*CT$1*$I95/CT95)</f>
        <v>0</v>
      </c>
      <c r="CV95" s="93"/>
      <c r="CW95" s="91"/>
      <c r="CX95" s="124">
        <f>IF(ISBLANK(CW95),0,CY95*CW$1*$I95/CW95)</f>
        <v>0</v>
      </c>
      <c r="CY95" s="93"/>
      <c r="CZ95" s="94"/>
      <c r="DA95" s="124">
        <f>IF(ISBLANK(CZ95),0,DB95*CZ$1*$I95/CZ95)</f>
        <v>0</v>
      </c>
      <c r="DB95" s="94"/>
      <c r="DC95" s="95"/>
      <c r="DD95" s="124">
        <f>IF(ISBLANK(DC95),0,DE95*DC$1*$I95/DC95)</f>
        <v>0</v>
      </c>
      <c r="DE95" s="93"/>
      <c r="DF95" s="95"/>
      <c r="DG95" s="124">
        <f>IF(ISBLANK(DF95),0,DH95*DF$1*$I95/DF95)</f>
        <v>0</v>
      </c>
      <c r="DH95" s="93"/>
      <c r="DI95" s="91"/>
      <c r="DJ95" s="124">
        <f>IF(ISBLANK(DI95),0,DK95*DI$1*$I95/DI95)</f>
        <v>0</v>
      </c>
      <c r="DK95" s="93"/>
      <c r="DL95" s="91"/>
      <c r="DM95" s="124">
        <f>IF(ISBLANK(DL95),0,DN95*DL$1*$I95/DL95)</f>
        <v>0</v>
      </c>
      <c r="DN95" s="93"/>
      <c r="DO95" s="91"/>
      <c r="DP95" s="124">
        <f>IF(ISBLANK(DO95),0,DQ95*DO$1*$I95/DO95)</f>
        <v>0</v>
      </c>
      <c r="DQ95" s="93"/>
      <c r="DR95" s="91"/>
      <c r="DS95" s="312">
        <f>IF(ISBLANK(DR95),0,DT95*DR$1*$I95/DR95)</f>
        <v>0</v>
      </c>
      <c r="DT95" s="93"/>
      <c r="DU95" s="91"/>
      <c r="DV95" s="312">
        <f>IF(ISBLANK(DU95),0,DW95*DU$1*$I95/DU95)</f>
        <v>0</v>
      </c>
      <c r="DW95" s="93"/>
      <c r="DX95" s="94"/>
      <c r="DY95" s="124">
        <f>IF(ISBLANK(DX95),0,DZ95*DX$1*$I95/DX95)</f>
        <v>0</v>
      </c>
      <c r="DZ95" s="108"/>
      <c r="EA95" s="91"/>
      <c r="EB95" s="124">
        <f>IF(ISBLANK(EA95),0,EC95*EA$1*$I95/EA95)</f>
        <v>0</v>
      </c>
      <c r="EC95" s="93"/>
      <c r="ED95" s="91"/>
      <c r="EE95" s="124">
        <f>IF(ISBLANK(ED95),0,EF95*ED$1*$I95/ED95)</f>
        <v>0</v>
      </c>
      <c r="EF95" s="93"/>
      <c r="EG95" s="91"/>
      <c r="EH95" s="124">
        <f>IF(ISBLANK(EG95),0,EI95*EG$1*$I95/EG95)</f>
        <v>0</v>
      </c>
      <c r="EI95" s="93"/>
      <c r="EJ95" s="91"/>
      <c r="EK95" s="124">
        <f>IF(ISBLANK(EJ95),0,EL95*EJ$1*$I95/EJ95)</f>
        <v>0</v>
      </c>
      <c r="EL95" s="93"/>
      <c r="EM95" s="91"/>
      <c r="EN95" s="124">
        <f>IF(ISBLANK(EM95),0,EO95*EM$1*$I95/EM95)</f>
        <v>0</v>
      </c>
      <c r="EO95" s="93"/>
      <c r="EP95" s="25"/>
      <c r="EQ95" s="25"/>
      <c r="ER95" s="26"/>
      <c r="ES95" s="26"/>
      <c r="ET95" s="26"/>
      <c r="EU95" s="26"/>
      <c r="EV95" s="26"/>
      <c r="EW95" s="26"/>
      <c r="EX95" s="26"/>
      <c r="EY95" s="26"/>
      <c r="EZ95" s="26"/>
      <c r="FA95" s="26"/>
      <c r="FB95" s="26"/>
      <c r="FC95" s="26"/>
    </row>
    <row r="96" spans="1:159" s="27" customFormat="1" ht="15" customHeight="1" x14ac:dyDescent="0.15">
      <c r="A96" s="324">
        <f>RANK(E96,E$4:E$235,0)</f>
        <v>93</v>
      </c>
      <c r="B96" s="24" t="s">
        <v>367</v>
      </c>
      <c r="C96" s="222" t="s">
        <v>368</v>
      </c>
      <c r="D96" s="241">
        <f>SUM(M96,P96,S96,V96,Y96,AB96,AE96,AH96,AK96,AN96,BC96,BF96,BL96,BO96,BR96,BU96,CA96,CP96,AT96,AW96,AQ96,AZ96,BI96,BX96,CD96,CG96,CJ96,CM96,DB96,DE96,DH96,DK96,DN96,CY96,CV96,CS96,DT96,DW96,DZ96,EC96,EF96,EI96,EL96,EO96)</f>
        <v>1</v>
      </c>
      <c r="E96" s="234">
        <f>SUM(L96,O96,R96,U96,X96,AA96,AD96,AG96,AJ96,AM96,BB96,BE96,BK96,BN96,BQ96,AS96,AV96,AP96,AY96,BH96,BZ96,BT96,BW96,CC96,CF96,CI96,CL96,CO96,DA96,DD96,DG96,DJ96,DM96,CX96,CU96,CR96,DP96,DS96,DV96,DY96,EB96,EE96,EH96,EK96,EN96)</f>
        <v>118.7319209614993</v>
      </c>
      <c r="F96" s="110" t="s">
        <v>557</v>
      </c>
      <c r="G96" s="20" t="s">
        <v>13</v>
      </c>
      <c r="H96" s="110" t="s">
        <v>97</v>
      </c>
      <c r="I96" s="116">
        <f>VLOOKUP(CONCATENATE(G96,H96),Tableau1[],2, FALSE)</f>
        <v>105</v>
      </c>
      <c r="J96" s="183"/>
      <c r="K96" s="111"/>
      <c r="L96" s="228">
        <f>IF(ISBLANK(K96),0,M96*K$1*$I96/K96)</f>
        <v>0</v>
      </c>
      <c r="M96" s="108"/>
      <c r="N96" s="131"/>
      <c r="O96" s="228">
        <f>IF(ISBLANK(N96),0,P96*N$1*$I96/N96)</f>
        <v>0</v>
      </c>
      <c r="P96" s="108"/>
      <c r="Q96" s="131"/>
      <c r="R96" s="188">
        <f>IF(ISBLANK(Q96),0,S96*Q$1*$I96/Q96)</f>
        <v>0</v>
      </c>
      <c r="S96" s="94"/>
      <c r="T96" s="120"/>
      <c r="U96" s="228">
        <f>IF(ISBLANK(T96),0,V96*T$1*$I96/T96)</f>
        <v>0</v>
      </c>
      <c r="V96" s="108"/>
      <c r="W96" s="94"/>
      <c r="X96" s="228">
        <f>IF(ISBLANK(W96),0,Y96*W$1*$I96/W96)</f>
        <v>0</v>
      </c>
      <c r="Y96" s="94"/>
      <c r="Z96" s="134"/>
      <c r="AA96" s="228">
        <f>IF(ISBLANK(Z96),0,AB96*Z$1*$I96/Z96)</f>
        <v>0</v>
      </c>
      <c r="AB96" s="108"/>
      <c r="AC96" s="212">
        <v>5.6817129629629627E-2</v>
      </c>
      <c r="AD96" s="228">
        <f>IF(ISBLANK(AC96),0,AE96*AC$1*$I96/AC96)</f>
        <v>118.7319209614993</v>
      </c>
      <c r="AE96" s="108">
        <v>1</v>
      </c>
      <c r="AF96" s="154"/>
      <c r="AG96" s="228">
        <f>IF(ISBLANK(AF96),0,AH96*AF$1*$I96/AF96)</f>
        <v>0</v>
      </c>
      <c r="AH96" s="108"/>
      <c r="AI96" s="128"/>
      <c r="AJ96" s="228">
        <f>IF(ISBLANK(AI96),0,AK96*AI$1*$I96/AI96)</f>
        <v>0</v>
      </c>
      <c r="AK96" s="94"/>
      <c r="AL96" s="91"/>
      <c r="AM96" s="228">
        <f>IF(ISBLANK(AL96),0,AN96*AL$1*$I96/AL96)</f>
        <v>0</v>
      </c>
      <c r="AN96" s="93"/>
      <c r="AO96" s="91"/>
      <c r="AP96" s="228">
        <f>IF(ISBLANK(AO96),0,AQ96*AO$1*$I96/AO96)</f>
        <v>0</v>
      </c>
      <c r="AQ96" s="93"/>
      <c r="AR96" s="128"/>
      <c r="AS96" s="228">
        <f>IF(ISBLANK(AR96),0,AT96*AR$1*$I96/AR96)</f>
        <v>0</v>
      </c>
      <c r="AT96" s="94"/>
      <c r="AU96" s="128"/>
      <c r="AV96" s="228">
        <f>IF(ISBLANK(AU96),0,AW96*AU$1*$I96/AU96)</f>
        <v>0</v>
      </c>
      <c r="AW96" s="94"/>
      <c r="AX96" s="91"/>
      <c r="AY96" s="249">
        <f>IF(ISBLANK(AX96),0,AZ96*AX$1*$I96/AX96)</f>
        <v>0</v>
      </c>
      <c r="AZ96" s="250"/>
      <c r="BA96" s="94"/>
      <c r="BB96" s="228">
        <f>IF(ISBLANK(BA96),0,BC96*BA$1*$I96/BA96)</f>
        <v>0</v>
      </c>
      <c r="BC96" s="94"/>
      <c r="BD96" s="91"/>
      <c r="BE96" s="228">
        <f>IF(ISBLANK(BD96),0,BF96*BD$1*$I96/BD96)</f>
        <v>0</v>
      </c>
      <c r="BF96" s="93"/>
      <c r="BG96" s="94"/>
      <c r="BH96" s="228">
        <f>IF(ISBLANK(BG96),0,BI96*BG$1*$I96/BG96)</f>
        <v>0</v>
      </c>
      <c r="BI96" s="108"/>
      <c r="BJ96" s="94"/>
      <c r="BK96" s="228">
        <f>IF(ISBLANK(BJ96),0,BL96*BJ$1*$I96/BJ96)</f>
        <v>0</v>
      </c>
      <c r="BL96" s="94"/>
      <c r="BM96" s="91"/>
      <c r="BN96" s="124">
        <f>IF(ISBLANK(BM96),0,BO96*BM$1*$I96/BM96)</f>
        <v>0</v>
      </c>
      <c r="BO96" s="93"/>
      <c r="BP96" s="91"/>
      <c r="BQ96" s="92"/>
      <c r="BR96" s="93"/>
      <c r="BS96" s="91"/>
      <c r="BT96" s="124">
        <f>IF(ISBLANK(BS96),0,BU96*BS$1*$I96/BS96)</f>
        <v>0</v>
      </c>
      <c r="BU96" s="93"/>
      <c r="BV96" s="91"/>
      <c r="BW96" s="124">
        <f>IF(ISBLANK(BV96),0,BX96*BV$1*$I96/BV96)</f>
        <v>0</v>
      </c>
      <c r="BX96" s="93"/>
      <c r="BY96" s="94"/>
      <c r="BZ96" s="124">
        <f>IF(ISBLANK(BY96),0,CA96*BY$1*$I96/BY96)</f>
        <v>0</v>
      </c>
      <c r="CA96" s="108"/>
      <c r="CB96" s="94"/>
      <c r="CC96" s="124">
        <f>IF(ISBLANK(CB96),0,CD96*CB$1*$I96/CB96)</f>
        <v>0</v>
      </c>
      <c r="CD96" s="108"/>
      <c r="CE96" s="94"/>
      <c r="CF96" s="124">
        <f>IF(ISBLANK(CE96),0,CG96*CE$1*$I96/CE96)</f>
        <v>0</v>
      </c>
      <c r="CG96" s="108"/>
      <c r="CH96" s="94"/>
      <c r="CI96" s="124">
        <f>IF(ISBLANK(CH96),0,CJ96*CH$1*$I96/CH96)</f>
        <v>0</v>
      </c>
      <c r="CJ96" s="108"/>
      <c r="CK96" s="94"/>
      <c r="CL96" s="124">
        <f>IF(ISBLANK(CK96),0,CM96*CK$1*$I96/CK96)</f>
        <v>0</v>
      </c>
      <c r="CM96" s="108"/>
      <c r="CN96" s="94"/>
      <c r="CO96" s="94"/>
      <c r="CP96" s="108"/>
      <c r="CQ96" s="91"/>
      <c r="CR96" s="124">
        <f>IF(ISBLANK(CQ96),0,CS96*CQ$1*$I96/CQ96)</f>
        <v>0</v>
      </c>
      <c r="CS96" s="93"/>
      <c r="CT96" s="91"/>
      <c r="CU96" s="124">
        <f>IF(ISBLANK(CT96),0,CV96*CT$1*$I96/CT96)</f>
        <v>0</v>
      </c>
      <c r="CV96" s="93"/>
      <c r="CW96" s="91"/>
      <c r="CX96" s="124">
        <f>IF(ISBLANK(CW96),0,CY96*CW$1*$I96/CW96)</f>
        <v>0</v>
      </c>
      <c r="CY96" s="93"/>
      <c r="CZ96" s="94"/>
      <c r="DA96" s="124">
        <f>IF(ISBLANK(CZ96),0,DB96*CZ$1*$I96/CZ96)</f>
        <v>0</v>
      </c>
      <c r="DB96" s="94"/>
      <c r="DC96" s="95"/>
      <c r="DD96" s="124">
        <f>IF(ISBLANK(DC96),0,DE96*DC$1*$I96/DC96)</f>
        <v>0</v>
      </c>
      <c r="DE96" s="93"/>
      <c r="DF96" s="95"/>
      <c r="DG96" s="124">
        <f>IF(ISBLANK(DF96),0,DH96*DF$1*$I96/DF96)</f>
        <v>0</v>
      </c>
      <c r="DH96" s="93"/>
      <c r="DI96" s="91"/>
      <c r="DJ96" s="124">
        <f>IF(ISBLANK(DI96),0,DK96*DI$1*$I96/DI96)</f>
        <v>0</v>
      </c>
      <c r="DK96" s="93"/>
      <c r="DL96" s="91"/>
      <c r="DM96" s="124">
        <f>IF(ISBLANK(DL96),0,DN96*DL$1*$I96/DL96)</f>
        <v>0</v>
      </c>
      <c r="DN96" s="93"/>
      <c r="DO96" s="91"/>
      <c r="DP96" s="124">
        <f>IF(ISBLANK(DO96),0,DQ96*DO$1*$I96/DO96)</f>
        <v>0</v>
      </c>
      <c r="DQ96" s="93"/>
      <c r="DR96" s="91"/>
      <c r="DS96" s="312">
        <f>IF(ISBLANK(DR96),0,DT96*DR$1*$I96/DR96)</f>
        <v>0</v>
      </c>
      <c r="DT96" s="93"/>
      <c r="DU96" s="91"/>
      <c r="DV96" s="312">
        <f>IF(ISBLANK(DU96),0,DW96*DU$1*$I96/DU96)</f>
        <v>0</v>
      </c>
      <c r="DW96" s="93"/>
      <c r="DX96" s="94"/>
      <c r="DY96" s="124">
        <f>IF(ISBLANK(DX96),0,DZ96*DX$1*$I96/DX96)</f>
        <v>0</v>
      </c>
      <c r="DZ96" s="108"/>
      <c r="EA96" s="91"/>
      <c r="EB96" s="124">
        <f>IF(ISBLANK(EA96),0,EC96*EA$1*$I96/EA96)</f>
        <v>0</v>
      </c>
      <c r="EC96" s="93"/>
      <c r="ED96" s="91"/>
      <c r="EE96" s="124">
        <f>IF(ISBLANK(ED96),0,EF96*ED$1*$I96/ED96)</f>
        <v>0</v>
      </c>
      <c r="EF96" s="93"/>
      <c r="EG96" s="87"/>
      <c r="EH96" s="124">
        <f>IF(ISBLANK(EG96),0,EI96*EG$1*$I96/EG96)</f>
        <v>0</v>
      </c>
      <c r="EI96" s="89"/>
      <c r="EJ96" s="137"/>
      <c r="EK96" s="124">
        <f>IF(ISBLANK(EJ96),0,EL96*EJ$1*$I96/EJ96)</f>
        <v>0</v>
      </c>
      <c r="EL96" s="139"/>
      <c r="EM96" s="137"/>
      <c r="EN96" s="124">
        <f>IF(ISBLANK(EM96),0,EO96*EM$1*$I96/EM96)</f>
        <v>0</v>
      </c>
      <c r="EO96" s="139"/>
      <c r="EP96" s="25"/>
      <c r="EQ96" s="25"/>
      <c r="ER96" s="26"/>
      <c r="ES96" s="26"/>
      <c r="ET96" s="26"/>
      <c r="EU96" s="26"/>
      <c r="EV96" s="26"/>
      <c r="EW96" s="26"/>
      <c r="EX96" s="26"/>
      <c r="EY96" s="26"/>
      <c r="EZ96" s="26"/>
      <c r="FA96" s="26"/>
      <c r="FB96" s="26"/>
      <c r="FC96" s="26"/>
    </row>
    <row r="97" spans="1:159" s="27" customFormat="1" ht="15" customHeight="1" x14ac:dyDescent="0.15">
      <c r="A97" s="324">
        <f>RANK(E97,E$4:E$235,0)</f>
        <v>94</v>
      </c>
      <c r="B97" s="24" t="s">
        <v>244</v>
      </c>
      <c r="C97" s="222" t="s">
        <v>245</v>
      </c>
      <c r="D97" s="241">
        <f>SUM(M97,P97,S97,V97,Y97,AB97,AE97,AH97,AK97,AN97,BC97,BF97,BL97,BO97,BR97,BU97,CA97,CP97,AT97,AW97,AQ97,AZ97,BI97,BX97,CD97,CG97,CJ97,CM97,DB97,DE97,DH97,DK97,DN97,CY97,CV97,CS97,DT97,DW97,DZ97,EC97,EF97,EI97,EL97,EO97)</f>
        <v>1</v>
      </c>
      <c r="E97" s="234">
        <f>SUM(L97,O97,R97,U97,X97,AA97,AD97,AG97,AJ97,AM97,BB97,BE97,BK97,BN97,BQ97,AS97,AV97,AP97,AY97,BH97,BZ97,BT97,BW97,CC97,CF97,CI97,CL97,CO97,DA97,DD97,DG97,DJ97,DM97,CX97,CU97,CR97,DP97,DS97,DV97,DY97,EB97,EE97,EH97,EK97,EN97)</f>
        <v>116.55086848635236</v>
      </c>
      <c r="F97" s="142" t="s">
        <v>453</v>
      </c>
      <c r="G97" s="123" t="s">
        <v>9</v>
      </c>
      <c r="H97" s="142" t="s">
        <v>3</v>
      </c>
      <c r="I97" s="116">
        <f>VLOOKUP(CONCATENATE(G97,H97),Tableau1[],2, FALSE)</f>
        <v>110</v>
      </c>
      <c r="J97" s="182"/>
      <c r="K97" s="125"/>
      <c r="L97" s="228">
        <f>IF(ISBLANK(K97),0,M97*K$1*$I97/K97)</f>
        <v>0</v>
      </c>
      <c r="M97" s="149"/>
      <c r="N97" s="125"/>
      <c r="O97" s="228">
        <f>IF(ISBLANK(N97),0,P97*N$1*$I97/N97)</f>
        <v>0</v>
      </c>
      <c r="P97" s="149"/>
      <c r="Q97" s="125"/>
      <c r="R97" s="188">
        <f>IF(ISBLANK(Q97),0,S97*Q$1*$I97/Q97)</f>
        <v>0</v>
      </c>
      <c r="S97" s="125"/>
      <c r="T97" s="195"/>
      <c r="U97" s="228">
        <f>IF(ISBLANK(T97),0,V97*T$1*$I97/T97)</f>
        <v>0</v>
      </c>
      <c r="V97" s="149"/>
      <c r="W97" s="125"/>
      <c r="X97" s="228">
        <f>IF(ISBLANK(W97),0,Y97*W$1*$I97/W97)</f>
        <v>0</v>
      </c>
      <c r="Y97" s="125"/>
      <c r="Z97" s="134"/>
      <c r="AA97" s="228">
        <f>IF(ISBLANK(Z97),0,AB97*Z$1*$I97/Z97)</f>
        <v>0</v>
      </c>
      <c r="AB97" s="149"/>
      <c r="AC97" s="212">
        <v>6.0636574074074079E-2</v>
      </c>
      <c r="AD97" s="228">
        <f>IF(ISBLANK(AC97),0,AE97*AC$1*$I97/AC97)</f>
        <v>116.55086848635236</v>
      </c>
      <c r="AE97" s="149">
        <v>1</v>
      </c>
      <c r="AF97" s="159"/>
      <c r="AG97" s="228">
        <f>IF(ISBLANK(AF97),0,AH97*AF$1*$I97/AF97)</f>
        <v>0</v>
      </c>
      <c r="AH97" s="149"/>
      <c r="AI97" s="129"/>
      <c r="AJ97" s="228">
        <f>IF(ISBLANK(AI97),0,AK97*AI$1*$I97/AI97)</f>
        <v>0</v>
      </c>
      <c r="AK97" s="90"/>
      <c r="AL97" s="137"/>
      <c r="AM97" s="228">
        <f>IF(ISBLANK(AL97),0,AN97*AL$1*$I97/AL97)</f>
        <v>0</v>
      </c>
      <c r="AN97" s="139"/>
      <c r="AO97" s="137"/>
      <c r="AP97" s="228">
        <f>IF(ISBLANK(AO97),0,AQ97*AO$1*$I97/AO97)</f>
        <v>0</v>
      </c>
      <c r="AQ97" s="139"/>
      <c r="AR97" s="159"/>
      <c r="AS97" s="228">
        <f>IF(ISBLANK(AR97),0,AT97*AR$1*$I97/AR97)</f>
        <v>0</v>
      </c>
      <c r="AT97" s="125"/>
      <c r="AU97" s="159"/>
      <c r="AV97" s="228">
        <f>IF(ISBLANK(AU97),0,AW97*AU$1*$I97/AU97)</f>
        <v>0</v>
      </c>
      <c r="AW97" s="125"/>
      <c r="AX97" s="87"/>
      <c r="AY97" s="249">
        <f>IF(ISBLANK(AX97),0,AZ97*AX$1*$I97/AX97)</f>
        <v>0</v>
      </c>
      <c r="AZ97" s="250"/>
      <c r="BA97" s="125"/>
      <c r="BB97" s="228">
        <f>IF(ISBLANK(BA97),0,BC97*BA$1*$I97/BA97)</f>
        <v>0</v>
      </c>
      <c r="BC97" s="125"/>
      <c r="BD97" s="87"/>
      <c r="BE97" s="228">
        <f>IF(ISBLANK(BD97),0,BF97*BD$1*$I97/BD97)</f>
        <v>0</v>
      </c>
      <c r="BF97" s="89"/>
      <c r="BG97" s="90"/>
      <c r="BH97" s="228">
        <f>IF(ISBLANK(BG97),0,BI97*BG$1*$I97/BG97)</f>
        <v>0</v>
      </c>
      <c r="BI97" s="107"/>
      <c r="BJ97" s="90"/>
      <c r="BK97" s="228">
        <f>IF(ISBLANK(BJ97),0,BL97*BJ$1*$I97/BJ97)</f>
        <v>0</v>
      </c>
      <c r="BL97" s="90"/>
      <c r="BM97" s="87"/>
      <c r="BN97" s="124">
        <f>IF(ISBLANK(BM97),0,BO97*BM$1*$I97/BM97)</f>
        <v>0</v>
      </c>
      <c r="BO97" s="89"/>
      <c r="BP97" s="87"/>
      <c r="BQ97" s="88"/>
      <c r="BR97" s="89"/>
      <c r="BS97" s="87"/>
      <c r="BT97" s="124">
        <f>IF(ISBLANK(BS97),0,BU97*BS$1*$I97/BS97)</f>
        <v>0</v>
      </c>
      <c r="BU97" s="89"/>
      <c r="BV97" s="87"/>
      <c r="BW97" s="124">
        <f>IF(ISBLANK(BV97),0,BX97*BV$1*$I97/BV97)</f>
        <v>0</v>
      </c>
      <c r="BX97" s="89"/>
      <c r="BY97" s="90"/>
      <c r="BZ97" s="124">
        <f>IF(ISBLANK(BY97),0,CA97*BY$1*$I97/BY97)</f>
        <v>0</v>
      </c>
      <c r="CA97" s="107"/>
      <c r="CB97" s="90"/>
      <c r="CC97" s="124">
        <f>IF(ISBLANK(CB97),0,CD97*CB$1*$I97/CB97)</f>
        <v>0</v>
      </c>
      <c r="CD97" s="107"/>
      <c r="CE97" s="90"/>
      <c r="CF97" s="124">
        <f>IF(ISBLANK(CE97),0,CG97*CE$1*$I97/CE97)</f>
        <v>0</v>
      </c>
      <c r="CG97" s="107"/>
      <c r="CH97" s="90"/>
      <c r="CI97" s="124">
        <f>IF(ISBLANK(CH97),0,CJ97*CH$1*$I97/CH97)</f>
        <v>0</v>
      </c>
      <c r="CJ97" s="107"/>
      <c r="CK97" s="90"/>
      <c r="CL97" s="124">
        <f>IF(ISBLANK(CK97),0,CM97*CK$1*$I97/CK97)</f>
        <v>0</v>
      </c>
      <c r="CM97" s="107"/>
      <c r="CN97" s="90"/>
      <c r="CO97" s="90"/>
      <c r="CP97" s="107"/>
      <c r="CQ97" s="87"/>
      <c r="CR97" s="124">
        <f>IF(ISBLANK(CQ97),0,CS97*CQ$1*$I97/CQ97)</f>
        <v>0</v>
      </c>
      <c r="CS97" s="89"/>
      <c r="CT97" s="90"/>
      <c r="CU97" s="124">
        <f>IF(ISBLANK(CT97),0,CV97*CT$1*$I97/CT97)</f>
        <v>0</v>
      </c>
      <c r="CV97" s="89"/>
      <c r="CW97" s="87"/>
      <c r="CX97" s="124">
        <f>IF(ISBLANK(CW97),0,CY97*CW$1*$I97/CW97)</f>
        <v>0</v>
      </c>
      <c r="CY97" s="89"/>
      <c r="CZ97" s="90"/>
      <c r="DA97" s="124">
        <f>IF(ISBLANK(CZ97),0,DB97*CZ$1*$I97/CZ97)</f>
        <v>0</v>
      </c>
      <c r="DB97" s="90"/>
      <c r="DC97" s="87"/>
      <c r="DD97" s="124">
        <f>IF(ISBLANK(DC97),0,DE97*DC$1*$I97/DC97)</f>
        <v>0</v>
      </c>
      <c r="DE97" s="89"/>
      <c r="DF97" s="87"/>
      <c r="DG97" s="124">
        <f>IF(ISBLANK(DF97),0,DH97*DF$1*$I97/DF97)</f>
        <v>0</v>
      </c>
      <c r="DH97" s="89"/>
      <c r="DI97" s="87"/>
      <c r="DJ97" s="124">
        <f>IF(ISBLANK(DI97),0,DK97*DI$1*$I97/DI97)</f>
        <v>0</v>
      </c>
      <c r="DK97" s="89"/>
      <c r="DL97" s="137"/>
      <c r="DM97" s="124">
        <f>IF(ISBLANK(DL97),0,DN97*DL$1*$I97/DL97)</f>
        <v>0</v>
      </c>
      <c r="DN97" s="139"/>
      <c r="DO97" s="137"/>
      <c r="DP97" s="124">
        <f>IF(ISBLANK(DO97),0,DQ97*DO$1*$I97/DO97)</f>
        <v>0</v>
      </c>
      <c r="DQ97" s="139"/>
      <c r="DR97" s="137"/>
      <c r="DS97" s="312">
        <f>IF(ISBLANK(DR97),0,DT97*DR$1*$I97/DR97)</f>
        <v>0</v>
      </c>
      <c r="DT97" s="139"/>
      <c r="DU97" s="137"/>
      <c r="DV97" s="312">
        <f>IF(ISBLANK(DU97),0,DW97*DU$1*$I97/DU97)</f>
        <v>0</v>
      </c>
      <c r="DW97" s="139"/>
      <c r="DX97" s="125"/>
      <c r="DY97" s="124">
        <f>IF(ISBLANK(DX97),0,DZ97*DX$1*$I97/DX97)</f>
        <v>0</v>
      </c>
      <c r="DZ97" s="149"/>
      <c r="EA97" s="137"/>
      <c r="EB97" s="124">
        <f>IF(ISBLANK(EA97),0,EC97*EA$1*$I97/EA97)</f>
        <v>0</v>
      </c>
      <c r="EC97" s="139"/>
      <c r="ED97" s="87"/>
      <c r="EE97" s="124">
        <f>IF(ISBLANK(ED97),0,EF97*ED$1*$I97/ED97)</f>
        <v>0</v>
      </c>
      <c r="EF97" s="89"/>
      <c r="EG97" s="87"/>
      <c r="EH97" s="124">
        <f>IF(ISBLANK(EG97),0,EI97*EG$1*$I97/EG97)</f>
        <v>0</v>
      </c>
      <c r="EI97" s="89"/>
      <c r="EJ97" s="87"/>
      <c r="EK97" s="124">
        <f>IF(ISBLANK(EJ97),0,EL97*EJ$1*$I97/EJ97)</f>
        <v>0</v>
      </c>
      <c r="EL97" s="89"/>
      <c r="EM97" s="87"/>
      <c r="EN97" s="124">
        <f>IF(ISBLANK(EM97),0,EO97*EM$1*$I97/EM97)</f>
        <v>0</v>
      </c>
      <c r="EO97" s="89"/>
      <c r="EP97" s="25"/>
      <c r="EQ97" s="25"/>
      <c r="ER97" s="26"/>
      <c r="ES97" s="26"/>
      <c r="ET97" s="26"/>
      <c r="EU97" s="26"/>
      <c r="EV97" s="26"/>
      <c r="EW97" s="26"/>
      <c r="EX97" s="26"/>
      <c r="EY97" s="26"/>
      <c r="EZ97" s="26"/>
      <c r="FA97" s="26"/>
      <c r="FB97" s="26"/>
      <c r="FC97" s="26"/>
    </row>
    <row r="98" spans="1:159" s="27" customFormat="1" ht="15" customHeight="1" x14ac:dyDescent="0.15">
      <c r="A98" s="324">
        <f>RANK(E98,E$4:E$235,0)</f>
        <v>95</v>
      </c>
      <c r="B98" s="24" t="s">
        <v>214</v>
      </c>
      <c r="C98" s="222" t="s">
        <v>215</v>
      </c>
      <c r="D98" s="241">
        <f>SUM(M98,P98,S98,V98,Y98,AB98,AE98,AH98,AK98,AN98,BC98,BF98,BL98,BO98,BR98,BU98,CA98,CP98,AT98,AW98,AQ98,AZ98,BI98,BX98,CD98,CG98,CJ98,CM98,DB98,DE98,DH98,DK98,DN98,CY98,CV98,CS98,DT98,DW98,DZ98,EC98,EF98,EI98,EL98,EO98)</f>
        <v>1</v>
      </c>
      <c r="E98" s="234">
        <f>SUM(L98,O98,R98,U98,X98,AA98,AD98,AG98,AJ98,AM98,BB98,BE98,BK98,BN98,BQ98,AS98,AV98,AP98,AY98,BH98,BZ98,BT98,BW98,CC98,CF98,CI98,CL98,CO98,DA98,DD98,DG98,DJ98,DM98,CX98,CU98,CR98,DP98,DS98,DV98,DY98,EB98,EE98,EH98,EK98,EN98)</f>
        <v>115.40540540540539</v>
      </c>
      <c r="F98" s="110" t="s">
        <v>433</v>
      </c>
      <c r="G98" s="123" t="s">
        <v>8</v>
      </c>
      <c r="H98" s="142" t="s">
        <v>97</v>
      </c>
      <c r="I98" s="116">
        <f>VLOOKUP(CONCATENATE(G98,H98),Tableau1[],2, FALSE)</f>
        <v>100</v>
      </c>
      <c r="J98" s="183"/>
      <c r="K98" s="132"/>
      <c r="L98" s="228">
        <f>IF(ISBLANK(K98),0,M98*K$1*$I98/K98)</f>
        <v>0</v>
      </c>
      <c r="M98" s="108"/>
      <c r="N98" s="109"/>
      <c r="O98" s="228">
        <f>IF(ISBLANK(N98),0,P98*N$1*$I98/N98)</f>
        <v>0</v>
      </c>
      <c r="P98" s="114"/>
      <c r="Q98" s="109"/>
      <c r="R98" s="188">
        <f>IF(ISBLANK(Q98),0,S98*Q$1*$I98/Q98)</f>
        <v>0</v>
      </c>
      <c r="S98" s="109"/>
      <c r="T98" s="134"/>
      <c r="U98" s="228">
        <f>IF(ISBLANK(T98),0,V98*T$1*$I98/T98)</f>
        <v>0</v>
      </c>
      <c r="V98" s="114"/>
      <c r="W98" s="133"/>
      <c r="X98" s="228">
        <f>IF(ISBLANK(W98),0,Y98*W$1*$I98/W98)</f>
        <v>0</v>
      </c>
      <c r="Y98" s="109"/>
      <c r="Z98" s="153"/>
      <c r="AA98" s="228">
        <f>IF(ISBLANK(Z98),0,AB98*Z$1*$I98/Z98)</f>
        <v>0</v>
      </c>
      <c r="AB98" s="114"/>
      <c r="AC98" s="212">
        <v>5.5671296296296302E-2</v>
      </c>
      <c r="AD98" s="228">
        <f>IF(ISBLANK(AC98),0,AE98*AC$1*$I98/AC98)</f>
        <v>115.40540540540539</v>
      </c>
      <c r="AE98" s="114">
        <v>1</v>
      </c>
      <c r="AF98" s="153"/>
      <c r="AG98" s="228">
        <f>IF(ISBLANK(AF98),0,AH98*AF$1*$I98/AF98)</f>
        <v>0</v>
      </c>
      <c r="AH98" s="114"/>
      <c r="AI98" s="135"/>
      <c r="AJ98" s="228">
        <f>IF(ISBLANK(AI98),0,AK98*AI$1*$I98/AI98)</f>
        <v>0</v>
      </c>
      <c r="AK98" s="94"/>
      <c r="AL98" s="137"/>
      <c r="AM98" s="228">
        <f>IF(ISBLANK(AL98),0,AN98*AL$1*$I98/AL98)</f>
        <v>0</v>
      </c>
      <c r="AN98" s="139"/>
      <c r="AO98" s="137"/>
      <c r="AP98" s="228">
        <f>IF(ISBLANK(AO98),0,AQ98*AO$1*$I98/AO98)</f>
        <v>0</v>
      </c>
      <c r="AQ98" s="139"/>
      <c r="AR98" s="159"/>
      <c r="AS98" s="228">
        <f>IF(ISBLANK(AR98),0,AT98*AR$1*$I98/AR98)</f>
        <v>0</v>
      </c>
      <c r="AT98" s="125"/>
      <c r="AU98" s="159"/>
      <c r="AV98" s="228">
        <f>IF(ISBLANK(AU98),0,AW98*AU$1*$I98/AU98)</f>
        <v>0</v>
      </c>
      <c r="AW98" s="125"/>
      <c r="AX98" s="137"/>
      <c r="AY98" s="249">
        <f>IF(ISBLANK(AX98),0,AZ98*AX$1*$I98/AX98)</f>
        <v>0</v>
      </c>
      <c r="AZ98" s="250"/>
      <c r="BA98" s="125"/>
      <c r="BB98" s="228">
        <f>IF(ISBLANK(BA98),0,BC98*BA$1*$I98/BA98)</f>
        <v>0</v>
      </c>
      <c r="BC98" s="125"/>
      <c r="BD98" s="87"/>
      <c r="BE98" s="228">
        <f>IF(ISBLANK(BD98),0,BF98*BD$1*$I98/BD98)</f>
        <v>0</v>
      </c>
      <c r="BF98" s="89"/>
      <c r="BG98" s="90"/>
      <c r="BH98" s="228">
        <f>IF(ISBLANK(BG98),0,BI98*BG$1*$I98/BG98)</f>
        <v>0</v>
      </c>
      <c r="BI98" s="107"/>
      <c r="BJ98" s="90"/>
      <c r="BK98" s="228">
        <f>IF(ISBLANK(BJ98),0,BL98*BJ$1*$I98/BJ98)</f>
        <v>0</v>
      </c>
      <c r="BL98" s="90"/>
      <c r="BM98" s="137"/>
      <c r="BN98" s="124">
        <f>IF(ISBLANK(BM98),0,BO98*BM$1*$I98/BM98)</f>
        <v>0</v>
      </c>
      <c r="BO98" s="139"/>
      <c r="BP98" s="137"/>
      <c r="BQ98" s="138"/>
      <c r="BR98" s="139"/>
      <c r="BS98" s="137"/>
      <c r="BT98" s="124">
        <f>IF(ISBLANK(BS98),0,BU98*BS$1*$I98/BS98)</f>
        <v>0</v>
      </c>
      <c r="BU98" s="139"/>
      <c r="BV98" s="137"/>
      <c r="BW98" s="124">
        <f>IF(ISBLANK(BV98),0,BX98*BV$1*$I98/BV98)</f>
        <v>0</v>
      </c>
      <c r="BX98" s="139"/>
      <c r="BY98" s="125"/>
      <c r="BZ98" s="124">
        <f>IF(ISBLANK(BY98),0,CA98*BY$1*$I98/BY98)</f>
        <v>0</v>
      </c>
      <c r="CA98" s="149"/>
      <c r="CB98" s="125"/>
      <c r="CC98" s="124">
        <f>IF(ISBLANK(CB98),0,CD98*CB$1*$I98/CB98)</f>
        <v>0</v>
      </c>
      <c r="CD98" s="149"/>
      <c r="CE98" s="125"/>
      <c r="CF98" s="124">
        <f>IF(ISBLANK(CE98),0,CG98*CE$1*$I98/CE98)</f>
        <v>0</v>
      </c>
      <c r="CG98" s="149"/>
      <c r="CH98" s="125"/>
      <c r="CI98" s="124">
        <f>IF(ISBLANK(CH98),0,CJ98*CH$1*$I98/CH98)</f>
        <v>0</v>
      </c>
      <c r="CJ98" s="149"/>
      <c r="CK98" s="125"/>
      <c r="CL98" s="124">
        <f>IF(ISBLANK(CK98),0,CM98*CK$1*$I98/CK98)</f>
        <v>0</v>
      </c>
      <c r="CM98" s="149"/>
      <c r="CN98" s="125"/>
      <c r="CO98" s="125"/>
      <c r="CP98" s="149"/>
      <c r="CQ98" s="137"/>
      <c r="CR98" s="124">
        <f>IF(ISBLANK(CQ98),0,CS98*CQ$1*$I98/CQ98)</f>
        <v>0</v>
      </c>
      <c r="CS98" s="139"/>
      <c r="CT98" s="137"/>
      <c r="CU98" s="124">
        <f>IF(ISBLANK(CT98),0,CV98*CT$1*$I98/CT98)</f>
        <v>0</v>
      </c>
      <c r="CV98" s="139"/>
      <c r="CW98" s="137"/>
      <c r="CX98" s="124">
        <f>IF(ISBLANK(CW98),0,CY98*CW$1*$I98/CW98)</f>
        <v>0</v>
      </c>
      <c r="CY98" s="139"/>
      <c r="CZ98" s="125"/>
      <c r="DA98" s="124">
        <f>IF(ISBLANK(CZ98),0,DB98*CZ$1*$I98/CZ98)</f>
        <v>0</v>
      </c>
      <c r="DB98" s="125"/>
      <c r="DC98" s="137"/>
      <c r="DD98" s="124">
        <f>IF(ISBLANK(DC98),0,DE98*DC$1*$I98/DC98)</f>
        <v>0</v>
      </c>
      <c r="DE98" s="139"/>
      <c r="DF98" s="137"/>
      <c r="DG98" s="124">
        <f>IF(ISBLANK(DF98),0,DH98*DF$1*$I98/DF98)</f>
        <v>0</v>
      </c>
      <c r="DH98" s="139"/>
      <c r="DI98" s="87"/>
      <c r="DJ98" s="124">
        <f>IF(ISBLANK(DI98),0,DK98*DI$1*$I98/DI98)</f>
        <v>0</v>
      </c>
      <c r="DK98" s="89"/>
      <c r="DL98" s="87"/>
      <c r="DM98" s="124">
        <f>IF(ISBLANK(DL98),0,DN98*DL$1*$I98/DL98)</f>
        <v>0</v>
      </c>
      <c r="DN98" s="89"/>
      <c r="DO98" s="87"/>
      <c r="DP98" s="124">
        <f>IF(ISBLANK(DO98),0,DQ98*DO$1*$I98/DO98)</f>
        <v>0</v>
      </c>
      <c r="DQ98" s="89"/>
      <c r="DR98" s="87"/>
      <c r="DS98" s="312">
        <f>IF(ISBLANK(DR98),0,DT98*DR$1*$I98/DR98)</f>
        <v>0</v>
      </c>
      <c r="DT98" s="89"/>
      <c r="DU98" s="87"/>
      <c r="DV98" s="312">
        <f>IF(ISBLANK(DU98),0,DW98*DU$1*$I98/DU98)</f>
        <v>0</v>
      </c>
      <c r="DW98" s="89"/>
      <c r="DX98" s="90"/>
      <c r="DY98" s="124">
        <f>IF(ISBLANK(DX98),0,DZ98*DX$1*$I98/DX98)</f>
        <v>0</v>
      </c>
      <c r="DZ98" s="107"/>
      <c r="EA98" s="87"/>
      <c r="EB98" s="124">
        <f>IF(ISBLANK(EA98),0,EC98*EA$1*$I98/EA98)</f>
        <v>0</v>
      </c>
      <c r="EC98" s="89"/>
      <c r="ED98" s="87"/>
      <c r="EE98" s="124">
        <f>IF(ISBLANK(ED98),0,EF98*ED$1*$I98/ED98)</f>
        <v>0</v>
      </c>
      <c r="EF98" s="89"/>
      <c r="EG98" s="87"/>
      <c r="EH98" s="124">
        <f>IF(ISBLANK(EG98),0,EI98*EG$1*$I98/EG98)</f>
        <v>0</v>
      </c>
      <c r="EI98" s="89"/>
      <c r="EJ98" s="87"/>
      <c r="EK98" s="124">
        <f>IF(ISBLANK(EJ98),0,EL98*EJ$1*$I98/EJ98)</f>
        <v>0</v>
      </c>
      <c r="EL98" s="89"/>
      <c r="EM98" s="87"/>
      <c r="EN98" s="124">
        <f>IF(ISBLANK(EM98),0,EO98*EM$1*$I98/EM98)</f>
        <v>0</v>
      </c>
      <c r="EO98" s="89"/>
      <c r="EP98" s="25"/>
      <c r="EQ98" s="25"/>
      <c r="ER98" s="26"/>
      <c r="ES98" s="26"/>
      <c r="ET98" s="26"/>
      <c r="EU98" s="26"/>
      <c r="EV98" s="26"/>
      <c r="EW98" s="26"/>
      <c r="EX98" s="26"/>
      <c r="EY98" s="26"/>
      <c r="EZ98" s="26"/>
      <c r="FA98" s="26"/>
      <c r="FB98" s="26"/>
      <c r="FC98" s="26"/>
    </row>
    <row r="99" spans="1:159" s="27" customFormat="1" ht="15" customHeight="1" x14ac:dyDescent="0.15">
      <c r="A99" s="324">
        <f>RANK(E99,E$4:E$235,0)</f>
        <v>96</v>
      </c>
      <c r="B99" s="24" t="s">
        <v>163</v>
      </c>
      <c r="C99" s="222" t="s">
        <v>415</v>
      </c>
      <c r="D99" s="241">
        <f>SUM(M99,P99,S99,V99,Y99,AB99,AE99,AH99,AK99,AN99,BC99,BF99,BL99,BO99,BR99,BU99,CA99,CP99,AT99,AW99,AQ99,AZ99,BI99,BX99,CD99,CG99,CJ99,CM99,DB99,DE99,DH99,DK99,DN99,CY99,CV99,CS99,DT99,DW99,DZ99,EC99,EF99,EI99,EL99,EO99)</f>
        <v>1</v>
      </c>
      <c r="E99" s="234">
        <f>SUM(L99,O99,R99,U99,X99,AA99,AD99,AG99,AJ99,AM99,BB99,BE99,BK99,BN99,BQ99,AS99,AV99,AP99,AY99,BH99,BZ99,BT99,BW99,CC99,CF99,CI99,CL99,CO99,DA99,DD99,DG99,DJ99,DM99,CX99,CU99,CR99,DP99,DS99,DV99,DY99,EB99,EE99,EH99,EK99,EN99)</f>
        <v>115.25951666403414</v>
      </c>
      <c r="F99" s="122" t="s">
        <v>597</v>
      </c>
      <c r="G99" s="20" t="s">
        <v>598</v>
      </c>
      <c r="H99" s="121" t="s">
        <v>97</v>
      </c>
      <c r="I99" s="116">
        <f>VLOOKUP(CONCATENATE(G99,H99),Tableau1[],2, FALSE)</f>
        <v>146</v>
      </c>
      <c r="J99" s="184"/>
      <c r="K99" s="133"/>
      <c r="L99" s="228">
        <f>IF(ISBLANK(K99),0,M99*K$1*$I99/K99)</f>
        <v>0</v>
      </c>
      <c r="M99" s="114"/>
      <c r="N99" s="109"/>
      <c r="O99" s="228">
        <f>IF(ISBLANK(N99),0,P99*N$1*$I99/N99)</f>
        <v>0</v>
      </c>
      <c r="P99" s="114"/>
      <c r="Q99" s="109"/>
      <c r="R99" s="188">
        <f>IF(ISBLANK(Q99),0,S99*Q$1*$I99/Q99)</f>
        <v>0</v>
      </c>
      <c r="S99" s="109"/>
      <c r="T99" s="115"/>
      <c r="U99" s="228">
        <f>IF(ISBLANK(T99),0,V99*T$1*$I99/T99)</f>
        <v>0</v>
      </c>
      <c r="V99" s="114"/>
      <c r="W99" s="109"/>
      <c r="X99" s="228">
        <f>IF(ISBLANK(W99),0,Y99*W$1*$I99/W99)</f>
        <v>0</v>
      </c>
      <c r="Y99" s="109"/>
      <c r="Z99" s="153"/>
      <c r="AA99" s="228">
        <f>IF(ISBLANK(Z99),0,AB99*Z$1*$I99/Z99)</f>
        <v>0</v>
      </c>
      <c r="AB99" s="114"/>
      <c r="AC99" s="212"/>
      <c r="AD99" s="228">
        <f>IF(ISBLANK(AC99),0,AE99*AC$1*$I99/AC99)</f>
        <v>0</v>
      </c>
      <c r="AE99" s="114"/>
      <c r="AF99" s="153"/>
      <c r="AG99" s="228">
        <f>IF(ISBLANK(AF99),0,AH99*AF$1*$I99/AF99)</f>
        <v>0</v>
      </c>
      <c r="AH99" s="114"/>
      <c r="AI99" s="128"/>
      <c r="AJ99" s="228">
        <f>IF(ISBLANK(AI99),0,AK99*AI$1*$I99/AI99)</f>
        <v>0</v>
      </c>
      <c r="AK99" s="94"/>
      <c r="AL99" s="91"/>
      <c r="AM99" s="228">
        <f>IF(ISBLANK(AL99),0,AN99*AL$1*$I99/AL99)</f>
        <v>0</v>
      </c>
      <c r="AN99" s="93"/>
      <c r="AO99" s="91"/>
      <c r="AP99" s="228">
        <f>IF(ISBLANK(AO99),0,AQ99*AO$1*$I99/AO99)</f>
        <v>0</v>
      </c>
      <c r="AQ99" s="93"/>
      <c r="AR99" s="128"/>
      <c r="AS99" s="228">
        <f>IF(ISBLANK(AR99),0,AT99*AR$1*$I99/AR99)</f>
        <v>0</v>
      </c>
      <c r="AT99" s="94"/>
      <c r="AU99" s="128"/>
      <c r="AV99" s="228">
        <f>IF(ISBLANK(AU99),0,AW99*AU$1*$I99/AU99)</f>
        <v>0</v>
      </c>
      <c r="AW99" s="94"/>
      <c r="AX99" s="91"/>
      <c r="AY99" s="249">
        <f>IF(ISBLANK(AX99),0,AZ99*AX$1*$I99/AX99)</f>
        <v>0</v>
      </c>
      <c r="AZ99" s="250"/>
      <c r="BA99" s="94"/>
      <c r="BB99" s="228">
        <f>IF(ISBLANK(BA99),0,BC99*BA$1*$I99/BA99)</f>
        <v>0</v>
      </c>
      <c r="BC99" s="94"/>
      <c r="BD99" s="91"/>
      <c r="BE99" s="228">
        <f>IF(ISBLANK(BD99),0,BF99*BD$1*$I99/BD99)</f>
        <v>0</v>
      </c>
      <c r="BF99" s="93"/>
      <c r="BG99" s="94"/>
      <c r="BH99" s="228">
        <f>IF(ISBLANK(BG99),0,BI99*BG$1*$I99/BG99)</f>
        <v>0</v>
      </c>
      <c r="BI99" s="108"/>
      <c r="BJ99" s="94"/>
      <c r="BK99" s="228">
        <f>IF(ISBLANK(BJ99),0,BL99*BJ$1*$I99/BJ99)</f>
        <v>0</v>
      </c>
      <c r="BL99" s="94"/>
      <c r="BM99" s="91"/>
      <c r="BN99" s="124">
        <f>IF(ISBLANK(BM99),0,BO99*BM$1*$I99/BM99)</f>
        <v>0</v>
      </c>
      <c r="BO99" s="93"/>
      <c r="BP99" s="91"/>
      <c r="BQ99" s="92"/>
      <c r="BR99" s="93"/>
      <c r="BS99" s="95"/>
      <c r="BT99" s="124">
        <f>IF(ISBLANK(BS99),0,BU99*BS$1*$I99/BS99)</f>
        <v>0</v>
      </c>
      <c r="BU99" s="93"/>
      <c r="BV99" s="95"/>
      <c r="BW99" s="124">
        <f>IF(ISBLANK(BV99),0,BX99*BV$1*$I99/BV99)</f>
        <v>0</v>
      </c>
      <c r="BX99" s="93"/>
      <c r="BY99" s="94"/>
      <c r="BZ99" s="124">
        <f>IF(ISBLANK(BY99),0,CA99*BY$1*$I99/BY99)</f>
        <v>0</v>
      </c>
      <c r="CA99" s="108"/>
      <c r="CB99" s="94"/>
      <c r="CC99" s="124">
        <f>IF(ISBLANK(CB99),0,CD99*CB$1*$I99/CB99)</f>
        <v>0</v>
      </c>
      <c r="CD99" s="108"/>
      <c r="CE99" s="94"/>
      <c r="CF99" s="124">
        <f>IF(ISBLANK(CE99),0,CG99*CE$1*$I99/CE99)</f>
        <v>0</v>
      </c>
      <c r="CG99" s="108"/>
      <c r="CH99" s="94"/>
      <c r="CI99" s="124">
        <f>IF(ISBLANK(CH99),0,CJ99*CH$1*$I99/CH99)</f>
        <v>0</v>
      </c>
      <c r="CJ99" s="108"/>
      <c r="CK99" s="94"/>
      <c r="CL99" s="124">
        <f>IF(ISBLANK(CK99),0,CM99*CK$1*$I99/CK99)</f>
        <v>0</v>
      </c>
      <c r="CM99" s="108"/>
      <c r="CN99" s="94"/>
      <c r="CO99" s="94"/>
      <c r="CP99" s="108"/>
      <c r="CQ99" s="91"/>
      <c r="CR99" s="124">
        <f>IF(ISBLANK(CQ99),0,CS99*CQ$1*$I99/CQ99)</f>
        <v>0</v>
      </c>
      <c r="CS99" s="93"/>
      <c r="CT99" s="118"/>
      <c r="CU99" s="124">
        <f>IF(ISBLANK(CT99),0,CV99*CT$1*$I99/CT99)</f>
        <v>0</v>
      </c>
      <c r="CV99" s="93"/>
      <c r="CW99" s="118"/>
      <c r="CX99" s="124">
        <f>IF(ISBLANK(CW99),0,CY99*CW$1*$I99/CW99)</f>
        <v>0</v>
      </c>
      <c r="CY99" s="93"/>
      <c r="CZ99" s="94"/>
      <c r="DA99" s="124">
        <f>IF(ISBLANK(CZ99),0,DB99*CZ$1*$I99/CZ99)</f>
        <v>0</v>
      </c>
      <c r="DB99" s="94"/>
      <c r="DC99" s="95"/>
      <c r="DD99" s="124">
        <f>IF(ISBLANK(DC99),0,DE99*DC$1*$I99/DC99)</f>
        <v>0</v>
      </c>
      <c r="DE99" s="93"/>
      <c r="DF99" s="95"/>
      <c r="DG99" s="124">
        <f>IF(ISBLANK(DF99),0,DH99*DF$1*$I99/DF99)</f>
        <v>0</v>
      </c>
      <c r="DH99" s="93"/>
      <c r="DI99" s="91"/>
      <c r="DJ99" s="124">
        <f>IF(ISBLANK(DI99),0,DK99*DI$1*$I99/DI99)</f>
        <v>0</v>
      </c>
      <c r="DK99" s="93"/>
      <c r="DL99" s="91"/>
      <c r="DM99" s="124">
        <f>IF(ISBLANK(DL99),0,DN99*DL$1*$I99/DL99)</f>
        <v>0</v>
      </c>
      <c r="DN99" s="93"/>
      <c r="DO99" s="91"/>
      <c r="DP99" s="124">
        <f>IF(ISBLANK(DO99),0,DQ99*DO$1*$I99/DO99)</f>
        <v>0</v>
      </c>
      <c r="DQ99" s="93"/>
      <c r="DR99" s="91"/>
      <c r="DS99" s="312">
        <f>IF(ISBLANK(DR99),0,DT99*DR$1*$I99/DR99)</f>
        <v>0</v>
      </c>
      <c r="DT99" s="93"/>
      <c r="DU99" s="91"/>
      <c r="DV99" s="312">
        <f>IF(ISBLANK(DU99),0,DW99*DU$1*$I99/DU99)</f>
        <v>0</v>
      </c>
      <c r="DW99" s="93"/>
      <c r="DX99" s="111">
        <v>0.14655092592592592</v>
      </c>
      <c r="DY99" s="124">
        <f>IF(ISBLANK(DX99),0,DZ99*DX$1*$I99/DX99)</f>
        <v>115.25951666403414</v>
      </c>
      <c r="DZ99" s="108">
        <v>1</v>
      </c>
      <c r="EA99" s="91"/>
      <c r="EB99" s="124">
        <f>IF(ISBLANK(EA99),0,EC99*EA$1*$I99/EA99)</f>
        <v>0</v>
      </c>
      <c r="EC99" s="93"/>
      <c r="ED99" s="91"/>
      <c r="EE99" s="124">
        <f>IF(ISBLANK(ED99),0,EF99*ED$1*$I99/ED99)</f>
        <v>0</v>
      </c>
      <c r="EF99" s="93"/>
      <c r="EG99" s="87"/>
      <c r="EH99" s="124">
        <f>IF(ISBLANK(EG99),0,EI99*EG$1*$I99/EG99)</f>
        <v>0</v>
      </c>
      <c r="EI99" s="89"/>
      <c r="EJ99" s="87"/>
      <c r="EK99" s="124">
        <f>IF(ISBLANK(EJ99),0,EL99*EJ$1*$I99/EJ99)</f>
        <v>0</v>
      </c>
      <c r="EL99" s="89"/>
      <c r="EM99" s="87"/>
      <c r="EN99" s="124">
        <f>IF(ISBLANK(EM99),0,EO99*EM$1*$I99/EM99)</f>
        <v>0</v>
      </c>
      <c r="EO99" s="89"/>
      <c r="EP99" s="25"/>
      <c r="EQ99" s="25"/>
      <c r="ER99" s="26"/>
      <c r="ES99" s="26"/>
      <c r="ET99" s="26"/>
      <c r="EU99" s="26"/>
      <c r="EV99" s="26"/>
      <c r="EW99" s="26"/>
      <c r="EX99" s="26"/>
      <c r="EY99" s="26"/>
      <c r="EZ99" s="26"/>
      <c r="FA99" s="26"/>
      <c r="FB99" s="26"/>
      <c r="FC99" s="26"/>
    </row>
    <row r="100" spans="1:159" s="27" customFormat="1" ht="15" customHeight="1" x14ac:dyDescent="0.15">
      <c r="A100" s="324">
        <f>RANK(E100,E$4:E$235,0)</f>
        <v>97</v>
      </c>
      <c r="B100" s="24" t="s">
        <v>387</v>
      </c>
      <c r="C100" s="222" t="s">
        <v>388</v>
      </c>
      <c r="D100" s="241">
        <f>SUM(M100,P100,S100,V100,Y100,AB100,AE100,AH100,AK100,AN100,BC100,BF100,BL100,BO100,BR100,BU100,CA100,CP100,AT100,AW100,AQ100,AZ100,BI100,BX100,CD100,CG100,CJ100,CM100,DB100,DE100,DH100,DK100,DN100,CY100,CV100,CS100,DT100,DW100,DZ100,EC100,EF100,EI100,EL100,EO100)</f>
        <v>1</v>
      </c>
      <c r="E100" s="234">
        <f>SUM(L100,O100,R100,U100,X100,AA100,AD100,AG100,AJ100,AM100,BB100,BE100,BK100,BN100,BQ100,AS100,AV100,AP100,AY100,BH100,BZ100,BT100,BW100,CC100,CF100,CI100,CL100,CO100,DA100,DD100,DG100,DJ100,DM100,CX100,CU100,CR100,DP100,DS100,DV100,DY100,EB100,EE100,EH100,EK100,EN100)</f>
        <v>115.22738525995049</v>
      </c>
      <c r="F100" s="110" t="s">
        <v>575</v>
      </c>
      <c r="G100" s="123" t="s">
        <v>14</v>
      </c>
      <c r="H100" s="142" t="s">
        <v>97</v>
      </c>
      <c r="I100" s="116">
        <f>VLOOKUP(CONCATENATE(G100,H100),Tableau1[],2, FALSE)</f>
        <v>109</v>
      </c>
      <c r="J100" s="183"/>
      <c r="K100" s="132"/>
      <c r="L100" s="228">
        <f>IF(ISBLANK(K100),0,M100*K$1*$I100/K100)</f>
        <v>0</v>
      </c>
      <c r="M100" s="108"/>
      <c r="N100" s="94"/>
      <c r="O100" s="228">
        <f>IF(ISBLANK(N100),0,P100*N$1*$I100/N100)</f>
        <v>0</v>
      </c>
      <c r="P100" s="108"/>
      <c r="Q100" s="94"/>
      <c r="R100" s="188">
        <f>IF(ISBLANK(Q100),0,S100*Q$1*$I100/Q100)</f>
        <v>0</v>
      </c>
      <c r="S100" s="94"/>
      <c r="T100" s="134"/>
      <c r="U100" s="228">
        <f>IF(ISBLANK(T100),0,V100*T$1*$I100/T100)</f>
        <v>0</v>
      </c>
      <c r="V100" s="114"/>
      <c r="W100" s="109"/>
      <c r="X100" s="228">
        <f>IF(ISBLANK(W100),0,Y100*W$1*$I100/W100)</f>
        <v>0</v>
      </c>
      <c r="Y100" s="109"/>
      <c r="Z100" s="153"/>
      <c r="AA100" s="228">
        <f>IF(ISBLANK(Z100),0,AB100*Z$1*$I100/Z100)</f>
        <v>0</v>
      </c>
      <c r="AB100" s="114"/>
      <c r="AC100" s="212">
        <v>6.0775462962962962E-2</v>
      </c>
      <c r="AD100" s="228">
        <f>IF(ISBLANK(AC100),0,AE100*AC$1*$I100/AC100)</f>
        <v>115.22738525995049</v>
      </c>
      <c r="AE100" s="108">
        <v>1</v>
      </c>
      <c r="AF100" s="153"/>
      <c r="AG100" s="228">
        <f>IF(ISBLANK(AF100),0,AH100*AF$1*$I100/AF100)</f>
        <v>0</v>
      </c>
      <c r="AH100" s="114"/>
      <c r="AI100" s="128"/>
      <c r="AJ100" s="228">
        <f>IF(ISBLANK(AI100),0,AK100*AI$1*$I100/AI100)</f>
        <v>0</v>
      </c>
      <c r="AK100" s="94"/>
      <c r="AL100" s="95"/>
      <c r="AM100" s="228">
        <f>IF(ISBLANK(AL100),0,AN100*AL$1*$I100/AL100)</f>
        <v>0</v>
      </c>
      <c r="AN100" s="93"/>
      <c r="AO100" s="95"/>
      <c r="AP100" s="228">
        <f>IF(ISBLANK(AO100),0,AQ100*AO$1*$I100/AO100)</f>
        <v>0</v>
      </c>
      <c r="AQ100" s="93"/>
      <c r="AR100" s="135"/>
      <c r="AS100" s="228">
        <f>IF(ISBLANK(AR100),0,AT100*AR$1*$I100/AR100)</f>
        <v>0</v>
      </c>
      <c r="AT100" s="94"/>
      <c r="AU100" s="135"/>
      <c r="AV100" s="228">
        <f>IF(ISBLANK(AU100),0,AW100*AU$1*$I100/AU100)</f>
        <v>0</v>
      </c>
      <c r="AW100" s="94"/>
      <c r="AX100" s="91"/>
      <c r="AY100" s="249">
        <f>IF(ISBLANK(AX100),0,AZ100*AX$1*$I100/AX100)</f>
        <v>0</v>
      </c>
      <c r="AZ100" s="250"/>
      <c r="BA100" s="131"/>
      <c r="BB100" s="228">
        <f>IF(ISBLANK(BA100),0,BC100*BA$1*$I100/BA100)</f>
        <v>0</v>
      </c>
      <c r="BC100" s="94"/>
      <c r="BD100" s="91"/>
      <c r="BE100" s="228">
        <f>IF(ISBLANK(BD100),0,BF100*BD$1*$I100/BD100)</f>
        <v>0</v>
      </c>
      <c r="BF100" s="93"/>
      <c r="BG100" s="94"/>
      <c r="BH100" s="228">
        <f>IF(ISBLANK(BG100),0,BI100*BG$1*$I100/BG100)</f>
        <v>0</v>
      </c>
      <c r="BI100" s="108"/>
      <c r="BJ100" s="94"/>
      <c r="BK100" s="228">
        <f>IF(ISBLANK(BJ100),0,BL100*BJ$1*$I100/BJ100)</f>
        <v>0</v>
      </c>
      <c r="BL100" s="94"/>
      <c r="BM100" s="95"/>
      <c r="BN100" s="124">
        <f>IF(ISBLANK(BM100),0,BO100*BM$1*$I100/BM100)</f>
        <v>0</v>
      </c>
      <c r="BO100" s="93"/>
      <c r="BP100" s="91"/>
      <c r="BQ100" s="92"/>
      <c r="BR100" s="93"/>
      <c r="BS100" s="91"/>
      <c r="BT100" s="124">
        <f>IF(ISBLANK(BS100),0,BU100*BS$1*$I100/BS100)</f>
        <v>0</v>
      </c>
      <c r="BU100" s="93"/>
      <c r="BV100" s="91"/>
      <c r="BW100" s="124">
        <f>IF(ISBLANK(BV100),0,BX100*BV$1*$I100/BV100)</f>
        <v>0</v>
      </c>
      <c r="BX100" s="93"/>
      <c r="BY100" s="94"/>
      <c r="BZ100" s="124">
        <f>IF(ISBLANK(BY100),0,CA100*BY$1*$I100/BY100)</f>
        <v>0</v>
      </c>
      <c r="CA100" s="108"/>
      <c r="CB100" s="94"/>
      <c r="CC100" s="124">
        <f>IF(ISBLANK(CB100),0,CD100*CB$1*$I100/CB100)</f>
        <v>0</v>
      </c>
      <c r="CD100" s="108"/>
      <c r="CE100" s="94"/>
      <c r="CF100" s="124">
        <f>IF(ISBLANK(CE100),0,CG100*CE$1*$I100/CE100)</f>
        <v>0</v>
      </c>
      <c r="CG100" s="108"/>
      <c r="CH100" s="94"/>
      <c r="CI100" s="124">
        <f>IF(ISBLANK(CH100),0,CJ100*CH$1*$I100/CH100)</f>
        <v>0</v>
      </c>
      <c r="CJ100" s="108"/>
      <c r="CK100" s="94"/>
      <c r="CL100" s="124">
        <f>IF(ISBLANK(CK100),0,CM100*CK$1*$I100/CK100)</f>
        <v>0</v>
      </c>
      <c r="CM100" s="108"/>
      <c r="CN100" s="94"/>
      <c r="CO100" s="94"/>
      <c r="CP100" s="108"/>
      <c r="CQ100" s="91"/>
      <c r="CR100" s="124">
        <f>IF(ISBLANK(CQ100),0,CS100*CQ$1*$I100/CQ100)</f>
        <v>0</v>
      </c>
      <c r="CS100" s="93"/>
      <c r="CT100" s="91"/>
      <c r="CU100" s="124">
        <f>IF(ISBLANK(CT100),0,CV100*CT$1*$I100/CT100)</f>
        <v>0</v>
      </c>
      <c r="CV100" s="93"/>
      <c r="CW100" s="91"/>
      <c r="CX100" s="124">
        <f>IF(ISBLANK(CW100),0,CY100*CW$1*$I100/CW100)</f>
        <v>0</v>
      </c>
      <c r="CY100" s="93"/>
      <c r="CZ100" s="94"/>
      <c r="DA100" s="124">
        <f>IF(ISBLANK(CZ100),0,DB100*CZ$1*$I100/CZ100)</f>
        <v>0</v>
      </c>
      <c r="DB100" s="94"/>
      <c r="DC100" s="95"/>
      <c r="DD100" s="124">
        <f>IF(ISBLANK(DC100),0,DE100*DC$1*$I100/DC100)</f>
        <v>0</v>
      </c>
      <c r="DE100" s="93"/>
      <c r="DF100" s="95"/>
      <c r="DG100" s="124">
        <f>IF(ISBLANK(DF100),0,DH100*DF$1*$I100/DF100)</f>
        <v>0</v>
      </c>
      <c r="DH100" s="93"/>
      <c r="DI100" s="91"/>
      <c r="DJ100" s="124">
        <f>IF(ISBLANK(DI100),0,DK100*DI$1*$I100/DI100)</f>
        <v>0</v>
      </c>
      <c r="DK100" s="93"/>
      <c r="DL100" s="91"/>
      <c r="DM100" s="124">
        <f>IF(ISBLANK(DL100),0,DN100*DL$1*$I100/DL100)</f>
        <v>0</v>
      </c>
      <c r="DN100" s="93"/>
      <c r="DO100" s="91"/>
      <c r="DP100" s="124">
        <f>IF(ISBLANK(DO100),0,DQ100*DO$1*$I100/DO100)</f>
        <v>0</v>
      </c>
      <c r="DQ100" s="93"/>
      <c r="DR100" s="91"/>
      <c r="DS100" s="312">
        <f>IF(ISBLANK(DR100),0,DT100*DR$1*$I100/DR100)</f>
        <v>0</v>
      </c>
      <c r="DT100" s="93"/>
      <c r="DU100" s="91"/>
      <c r="DV100" s="312">
        <f>IF(ISBLANK(DU100),0,DW100*DU$1*$I100/DU100)</f>
        <v>0</v>
      </c>
      <c r="DW100" s="93"/>
      <c r="DX100" s="94"/>
      <c r="DY100" s="124">
        <f>IF(ISBLANK(DX100),0,DZ100*DX$1*$I100/DX100)</f>
        <v>0</v>
      </c>
      <c r="DZ100" s="108"/>
      <c r="EA100" s="91"/>
      <c r="EB100" s="124">
        <f>IF(ISBLANK(EA100),0,EC100*EA$1*$I100/EA100)</f>
        <v>0</v>
      </c>
      <c r="EC100" s="93"/>
      <c r="ED100" s="91"/>
      <c r="EE100" s="124">
        <f>IF(ISBLANK(ED100),0,EF100*ED$1*$I100/ED100)</f>
        <v>0</v>
      </c>
      <c r="EF100" s="93"/>
      <c r="EG100" s="248"/>
      <c r="EH100" s="124">
        <f>IF(ISBLANK(EG100),0,EI100*EG$1*$I100/EG100)</f>
        <v>0</v>
      </c>
      <c r="EI100" s="89"/>
      <c r="EJ100" s="137"/>
      <c r="EK100" s="124">
        <f>IF(ISBLANK(EJ100),0,EL100*EJ$1*$I100/EJ100)</f>
        <v>0</v>
      </c>
      <c r="EL100" s="139"/>
      <c r="EM100" s="137"/>
      <c r="EN100" s="124">
        <f>IF(ISBLANK(EM100),0,EO100*EM$1*$I100/EM100)</f>
        <v>0</v>
      </c>
      <c r="EO100" s="139"/>
      <c r="EP100" s="25"/>
      <c r="EQ100" s="25"/>
      <c r="ER100" s="26"/>
      <c r="ES100" s="26"/>
      <c r="ET100" s="26"/>
      <c r="EU100" s="26"/>
      <c r="EV100" s="26"/>
      <c r="EW100" s="26"/>
      <c r="EX100" s="26"/>
      <c r="EY100" s="26"/>
      <c r="EZ100" s="26"/>
      <c r="FA100" s="26"/>
      <c r="FB100" s="26"/>
      <c r="FC100" s="26"/>
    </row>
    <row r="101" spans="1:159" s="27" customFormat="1" ht="15" customHeight="1" x14ac:dyDescent="0.15">
      <c r="A101" s="324">
        <f>RANK(E101,E$4:E$235,0)</f>
        <v>98</v>
      </c>
      <c r="B101" s="24" t="s">
        <v>180</v>
      </c>
      <c r="C101" s="222" t="s">
        <v>267</v>
      </c>
      <c r="D101" s="241">
        <f>SUM(M101,P101,S101,V101,Y101,AB101,AE101,AH101,AK101,AN101,BC101,BF101,BL101,BO101,BR101,BU101,CA101,CP101,AT101,AW101,AQ101,AZ101,BI101,BX101,CD101,CG101,CJ101,CM101,DB101,DE101,DH101,DK101,DN101,CY101,CV101,CS101,DT101,DW101,DZ101,EC101,EF101,EI101,EL101,EO101)</f>
        <v>1</v>
      </c>
      <c r="E101" s="234">
        <f>SUM(L101,O101,R101,U101,X101,AA101,AD101,AG101,AJ101,AM101,BB101,BE101,BK101,BN101,BQ101,AS101,AV101,AP101,AY101,BH101,BZ101,BT101,BW101,CC101,CF101,CI101,CL101,CO101,DA101,DD101,DG101,DJ101,DM101,CX101,CU101,CR101,DP101,DS101,DV101,DY101,EB101,EE101,EH101,EK101,EN101)</f>
        <v>111.56125287217316</v>
      </c>
      <c r="F101" s="110" t="s">
        <v>469</v>
      </c>
      <c r="G101" s="123" t="s">
        <v>10</v>
      </c>
      <c r="H101" s="142" t="s">
        <v>97</v>
      </c>
      <c r="I101" s="116">
        <f>VLOOKUP(CONCATENATE(G101,H101),Tableau1[],2, FALSE)</f>
        <v>100</v>
      </c>
      <c r="J101" s="183"/>
      <c r="K101" s="132"/>
      <c r="L101" s="228">
        <f>IF(ISBLANK(K101),0,M101*K$1*$I101/K101)</f>
        <v>0</v>
      </c>
      <c r="M101" s="108"/>
      <c r="N101" s="109"/>
      <c r="O101" s="228">
        <f>IF(ISBLANK(N101),0,P101*N$1*$I101/N101)</f>
        <v>0</v>
      </c>
      <c r="P101" s="114"/>
      <c r="Q101" s="109"/>
      <c r="R101" s="188">
        <f>IF(ISBLANK(Q101),0,S101*Q$1*$I101/Q101)</f>
        <v>0</v>
      </c>
      <c r="S101" s="109"/>
      <c r="T101" s="141"/>
      <c r="U101" s="228">
        <f>IF(ISBLANK(T101),0,V101*T$1*$I101/T101)</f>
        <v>0</v>
      </c>
      <c r="V101" s="108"/>
      <c r="W101" s="94"/>
      <c r="X101" s="228">
        <f>IF(ISBLANK(W101),0,Y101*W$1*$I101/W101)</f>
        <v>0</v>
      </c>
      <c r="Y101" s="94"/>
      <c r="Z101" s="135"/>
      <c r="AA101" s="228">
        <f>IF(ISBLANK(Z101),0,AB101*Z$1*$I101/Z101)</f>
        <v>0</v>
      </c>
      <c r="AB101" s="108"/>
      <c r="AC101" s="212"/>
      <c r="AD101" s="228">
        <f>IF(ISBLANK(AC101),0,AE101*AC$1*$I101/AC101)</f>
        <v>0</v>
      </c>
      <c r="AE101" s="114"/>
      <c r="AF101" s="135"/>
      <c r="AG101" s="228">
        <f>IF(ISBLANK(AF101),0,AH101*AF$1*$I101/AF101)</f>
        <v>0</v>
      </c>
      <c r="AH101" s="108"/>
      <c r="AI101" s="159"/>
      <c r="AJ101" s="228">
        <f>IF(ISBLANK(AI101),0,AK101*AI$1*$I101/AI101)</f>
        <v>0</v>
      </c>
      <c r="AK101" s="125"/>
      <c r="AL101" s="137"/>
      <c r="AM101" s="228">
        <f>IF(ISBLANK(AL101),0,AN101*AL$1*$I101/AL101)</f>
        <v>0</v>
      </c>
      <c r="AN101" s="139"/>
      <c r="AO101" s="137"/>
      <c r="AP101" s="228">
        <f>IF(ISBLANK(AO101),0,AQ101*AO$1*$I101/AO101)</f>
        <v>0</v>
      </c>
      <c r="AQ101" s="139"/>
      <c r="AR101" s="129"/>
      <c r="AS101" s="228">
        <f>IF(ISBLANK(AR101),0,AT101*AR$1*$I101/AR101)</f>
        <v>0</v>
      </c>
      <c r="AT101" s="90"/>
      <c r="AU101" s="129"/>
      <c r="AV101" s="228">
        <f>IF(ISBLANK(AU101),0,AW101*AU$1*$I101/AU101)</f>
        <v>0</v>
      </c>
      <c r="AW101" s="90"/>
      <c r="AX101" s="87"/>
      <c r="AY101" s="249">
        <f>IF(ISBLANK(AX101),0,AZ101*AX$1*$I101/AX101)</f>
        <v>0</v>
      </c>
      <c r="AZ101" s="250"/>
      <c r="BA101" s="90"/>
      <c r="BB101" s="228">
        <f>IF(ISBLANK(BA101),0,BC101*BA$1*$I101/BA101)</f>
        <v>0</v>
      </c>
      <c r="BC101" s="90"/>
      <c r="BD101" s="87"/>
      <c r="BE101" s="228">
        <f>IF(ISBLANK(BD101),0,BF101*BD$1*$I101/BD101)</f>
        <v>0</v>
      </c>
      <c r="BF101" s="89"/>
      <c r="BG101" s="90"/>
      <c r="BH101" s="228">
        <f>IF(ISBLANK(BG101),0,BI101*BG$1*$I101/BG101)</f>
        <v>0</v>
      </c>
      <c r="BI101" s="107"/>
      <c r="BJ101" s="90"/>
      <c r="BK101" s="228">
        <f>IF(ISBLANK(BJ101),0,BL101*BJ$1*$I101/BJ101)</f>
        <v>0</v>
      </c>
      <c r="BL101" s="90"/>
      <c r="BM101" s="87"/>
      <c r="BN101" s="124">
        <f>IF(ISBLANK(BM101),0,BO101*BM$1*$I101/BM101)</f>
        <v>0</v>
      </c>
      <c r="BO101" s="89"/>
      <c r="BP101" s="87"/>
      <c r="BQ101" s="88"/>
      <c r="BR101" s="89"/>
      <c r="BS101" s="87"/>
      <c r="BT101" s="124">
        <f>IF(ISBLANK(BS101),0,BU101*BS$1*$I101/BS101)</f>
        <v>0</v>
      </c>
      <c r="BU101" s="89"/>
      <c r="BV101" s="87"/>
      <c r="BW101" s="124">
        <f>IF(ISBLANK(BV101),0,BX101*BV$1*$I101/BV101)</f>
        <v>0</v>
      </c>
      <c r="BX101" s="89"/>
      <c r="BY101" s="90"/>
      <c r="BZ101" s="124">
        <f>IF(ISBLANK(BY101),0,CA101*BY$1*$I101/BY101)</f>
        <v>0</v>
      </c>
      <c r="CA101" s="107"/>
      <c r="CB101" s="90"/>
      <c r="CC101" s="124">
        <f>IF(ISBLANK(CB101),0,CD101*CB$1*$I101/CB101)</f>
        <v>0</v>
      </c>
      <c r="CD101" s="107"/>
      <c r="CE101" s="90"/>
      <c r="CF101" s="124">
        <f>IF(ISBLANK(CE101),0,CG101*CE$1*$I101/CE101)</f>
        <v>0</v>
      </c>
      <c r="CG101" s="107"/>
      <c r="CH101" s="90"/>
      <c r="CI101" s="124">
        <f>IF(ISBLANK(CH101),0,CJ101*CH$1*$I101/CH101)</f>
        <v>0</v>
      </c>
      <c r="CJ101" s="107"/>
      <c r="CK101" s="90"/>
      <c r="CL101" s="124">
        <f>IF(ISBLANK(CK101),0,CM101*CK$1*$I101/CK101)</f>
        <v>0</v>
      </c>
      <c r="CM101" s="107"/>
      <c r="CN101" s="90"/>
      <c r="CO101" s="90"/>
      <c r="CP101" s="107"/>
      <c r="CQ101" s="87"/>
      <c r="CR101" s="124">
        <f>IF(ISBLANK(CQ101),0,CS101*CQ$1*$I101/CQ101)</f>
        <v>0</v>
      </c>
      <c r="CS101" s="89"/>
      <c r="CT101" s="87"/>
      <c r="CU101" s="124">
        <f>IF(ISBLANK(CT101),0,CV101*CT$1*$I101/CT101)</f>
        <v>0</v>
      </c>
      <c r="CV101" s="89"/>
      <c r="CW101" s="87"/>
      <c r="CX101" s="124">
        <f>IF(ISBLANK(CW101),0,CY101*CW$1*$I101/CW101)</f>
        <v>0</v>
      </c>
      <c r="CY101" s="89"/>
      <c r="CZ101" s="90"/>
      <c r="DA101" s="124">
        <f>IF(ISBLANK(CZ101),0,DB101*CZ$1*$I101/CZ101)</f>
        <v>0</v>
      </c>
      <c r="DB101" s="90"/>
      <c r="DC101" s="87"/>
      <c r="DD101" s="124">
        <f>IF(ISBLANK(DC101),0,DE101*DC$1*$I101/DC101)</f>
        <v>0</v>
      </c>
      <c r="DE101" s="89"/>
      <c r="DF101" s="248">
        <v>9.5706018518518524E-2</v>
      </c>
      <c r="DG101" s="124">
        <f>IF(ISBLANK(DF101),0,DH101*DF$1*$I101/DF101)</f>
        <v>111.56125287217316</v>
      </c>
      <c r="DH101" s="89">
        <v>1</v>
      </c>
      <c r="DI101" s="137"/>
      <c r="DJ101" s="124">
        <f>IF(ISBLANK(DI101),0,DK101*DI$1*$I101/DI101)</f>
        <v>0</v>
      </c>
      <c r="DK101" s="139"/>
      <c r="DL101" s="87"/>
      <c r="DM101" s="124">
        <f>IF(ISBLANK(DL101),0,DN101*DL$1*$I101/DL101)</f>
        <v>0</v>
      </c>
      <c r="DN101" s="89"/>
      <c r="DO101" s="87"/>
      <c r="DP101" s="124">
        <f>IF(ISBLANK(DO101),0,DQ101*DO$1*$I101/DO101)</f>
        <v>0</v>
      </c>
      <c r="DQ101" s="89"/>
      <c r="DR101" s="87"/>
      <c r="DS101" s="312">
        <f>IF(ISBLANK(DR101),0,DT101*DR$1*$I101/DR101)</f>
        <v>0</v>
      </c>
      <c r="DT101" s="89"/>
      <c r="DU101" s="87"/>
      <c r="DV101" s="312">
        <f>IF(ISBLANK(DU101),0,DW101*DU$1*$I101/DU101)</f>
        <v>0</v>
      </c>
      <c r="DW101" s="89"/>
      <c r="DX101" s="90"/>
      <c r="DY101" s="124">
        <f>IF(ISBLANK(DX101),0,DZ101*DX$1*$I101/DX101)</f>
        <v>0</v>
      </c>
      <c r="DZ101" s="107"/>
      <c r="EA101" s="87"/>
      <c r="EB101" s="124">
        <f>IF(ISBLANK(EA101),0,EC101*EA$1*$I101/EA101)</f>
        <v>0</v>
      </c>
      <c r="EC101" s="89"/>
      <c r="ED101" s="87"/>
      <c r="EE101" s="124">
        <f>IF(ISBLANK(ED101),0,EF101*ED$1*$I101/ED101)</f>
        <v>0</v>
      </c>
      <c r="EF101" s="89"/>
      <c r="EG101" s="91"/>
      <c r="EH101" s="124">
        <f>IF(ISBLANK(EG101),0,EI101*EG$1*$I101/EG101)</f>
        <v>0</v>
      </c>
      <c r="EI101" s="93"/>
      <c r="EJ101" s="91"/>
      <c r="EK101" s="124">
        <f>IF(ISBLANK(EJ101),0,EL101*EJ$1*$I101/EJ101)</f>
        <v>0</v>
      </c>
      <c r="EL101" s="93"/>
      <c r="EM101" s="91"/>
      <c r="EN101" s="124">
        <f>IF(ISBLANK(EM101),0,EO101*EM$1*$I101/EM101)</f>
        <v>0</v>
      </c>
      <c r="EO101" s="93"/>
      <c r="EP101" s="25"/>
      <c r="EQ101" s="25"/>
      <c r="ER101" s="26"/>
      <c r="ES101" s="26"/>
      <c r="ET101" s="26"/>
      <c r="EU101" s="26"/>
      <c r="EV101" s="26"/>
      <c r="EW101" s="26"/>
      <c r="EX101" s="26"/>
      <c r="EY101" s="26"/>
      <c r="EZ101" s="26"/>
      <c r="FA101" s="26"/>
      <c r="FB101" s="26"/>
      <c r="FC101" s="26"/>
    </row>
    <row r="102" spans="1:159" s="27" customFormat="1" ht="15" customHeight="1" x14ac:dyDescent="0.15">
      <c r="A102" s="324">
        <f>RANK(E102,E$4:E$235,0)</f>
        <v>99</v>
      </c>
      <c r="B102" s="24" t="s">
        <v>350</v>
      </c>
      <c r="C102" s="222" t="s">
        <v>351</v>
      </c>
      <c r="D102" s="241">
        <f>SUM(M102,P102,S102,V102,Y102,AB102,AE102,AH102,AK102,AN102,BC102,BF102,BL102,BO102,BR102,BU102,CA102,CP102,AT102,AW102,AQ102,AZ102,BI102,BX102,CD102,CG102,CJ102,CM102,DB102,DE102,DH102,DK102,DN102,CY102,CV102,CS102,DT102,DW102,DZ102,EC102,EF102,EI102,EL102,EO102)</f>
        <v>1</v>
      </c>
      <c r="E102" s="234">
        <f>SUM(L102,O102,R102,U102,X102,AA102,AD102,AG102,AJ102,AM102,BB102,BE102,BK102,BN102,BQ102,AS102,AV102,AP102,AY102,BH102,BZ102,BT102,BW102,CC102,CF102,CI102,CL102,CO102,DA102,DD102,DG102,DJ102,DM102,CX102,CU102,CR102,DP102,DS102,DV102,DY102,EB102,EE102,EH102,EK102,EN102)</f>
        <v>110.725597718798</v>
      </c>
      <c r="F102" s="110" t="s">
        <v>541</v>
      </c>
      <c r="G102" s="123" t="s">
        <v>12</v>
      </c>
      <c r="H102" s="142" t="s">
        <v>97</v>
      </c>
      <c r="I102" s="116">
        <f>VLOOKUP(CONCATENATE(G102,H102),Tableau1[],2, FALSE)</f>
        <v>101</v>
      </c>
      <c r="J102" s="183"/>
      <c r="K102" s="111"/>
      <c r="L102" s="228">
        <f>IF(ISBLANK(K102),0,M102*K$1*$I102/K102)</f>
        <v>0</v>
      </c>
      <c r="M102" s="108"/>
      <c r="N102" s="109"/>
      <c r="O102" s="228">
        <f>IF(ISBLANK(N102),0,P102*N$1*$I102/N102)</f>
        <v>0</v>
      </c>
      <c r="P102" s="114"/>
      <c r="Q102" s="109"/>
      <c r="R102" s="188">
        <f>IF(ISBLANK(Q102),0,S102*Q$1*$I102/Q102)</f>
        <v>0</v>
      </c>
      <c r="S102" s="109"/>
      <c r="T102" s="115"/>
      <c r="U102" s="228">
        <f>IF(ISBLANK(T102),0,V102*T$1*$I102/T102)</f>
        <v>0</v>
      </c>
      <c r="V102" s="114"/>
      <c r="W102" s="109"/>
      <c r="X102" s="228">
        <f>IF(ISBLANK(W102),0,Y102*W$1*$I102/W102)</f>
        <v>0</v>
      </c>
      <c r="Y102" s="109"/>
      <c r="Z102" s="153"/>
      <c r="AA102" s="228">
        <f>IF(ISBLANK(Z102),0,AB102*Z$1*$I102/Z102)</f>
        <v>0</v>
      </c>
      <c r="AB102" s="114"/>
      <c r="AC102" s="212"/>
      <c r="AD102" s="228">
        <f>IF(ISBLANK(AC102),0,AE102*AC$1*$I102/AC102)</f>
        <v>0</v>
      </c>
      <c r="AE102" s="114"/>
      <c r="AF102" s="153"/>
      <c r="AG102" s="228">
        <f>IF(ISBLANK(AF102),0,AH102*AF$1*$I102/AF102)</f>
        <v>0</v>
      </c>
      <c r="AH102" s="114"/>
      <c r="AI102" s="128"/>
      <c r="AJ102" s="228">
        <f>IF(ISBLANK(AI102),0,AK102*AI$1*$I102/AI102)</f>
        <v>0</v>
      </c>
      <c r="AK102" s="94"/>
      <c r="AL102" s="91"/>
      <c r="AM102" s="228">
        <f>IF(ISBLANK(AL102),0,AN102*AL$1*$I102/AL102)</f>
        <v>0</v>
      </c>
      <c r="AN102" s="93"/>
      <c r="AO102" s="91"/>
      <c r="AP102" s="228">
        <f>IF(ISBLANK(AO102),0,AQ102*AO$1*$I102/AO102)</f>
        <v>0</v>
      </c>
      <c r="AQ102" s="93"/>
      <c r="AR102" s="128"/>
      <c r="AS102" s="228">
        <f>IF(ISBLANK(AR102),0,AT102*AR$1*$I102/AR102)</f>
        <v>0</v>
      </c>
      <c r="AT102" s="94"/>
      <c r="AU102" s="128"/>
      <c r="AV102" s="228">
        <f>IF(ISBLANK(AU102),0,AW102*AU$1*$I102/AU102)</f>
        <v>0</v>
      </c>
      <c r="AW102" s="94"/>
      <c r="AX102" s="91"/>
      <c r="AY102" s="249">
        <f>IF(ISBLANK(AX102),0,AZ102*AX$1*$I102/AX102)</f>
        <v>0</v>
      </c>
      <c r="AZ102" s="250"/>
      <c r="BA102" s="94"/>
      <c r="BB102" s="228">
        <f>IF(ISBLANK(BA102),0,BC102*BA$1*$I102/BA102)</f>
        <v>0</v>
      </c>
      <c r="BC102" s="94"/>
      <c r="BD102" s="95"/>
      <c r="BE102" s="228">
        <f>IF(ISBLANK(BD102),0,BF102*BD$1*$I102/BD102)</f>
        <v>0</v>
      </c>
      <c r="BF102" s="93"/>
      <c r="BG102" s="131"/>
      <c r="BH102" s="228">
        <f>IF(ISBLANK(BG102),0,BI102*BG$1*$I102/BG102)</f>
        <v>0</v>
      </c>
      <c r="BI102" s="108"/>
      <c r="BJ102" s="131"/>
      <c r="BK102" s="228">
        <f>IF(ISBLANK(BJ102),0,BL102*BJ$1*$I102/BJ102)</f>
        <v>0</v>
      </c>
      <c r="BL102" s="94"/>
      <c r="BM102" s="95"/>
      <c r="BN102" s="124">
        <f>IF(ISBLANK(BM102),0,BO102*BM$1*$I102/BM102)</f>
        <v>0</v>
      </c>
      <c r="BO102" s="93"/>
      <c r="BP102" s="95"/>
      <c r="BQ102" s="92"/>
      <c r="BR102" s="93"/>
      <c r="BS102" s="91"/>
      <c r="BT102" s="124">
        <f>IF(ISBLANK(BS102),0,BU102*BS$1*$I102/BS102)</f>
        <v>0</v>
      </c>
      <c r="BU102" s="93"/>
      <c r="BV102" s="91"/>
      <c r="BW102" s="124">
        <f>IF(ISBLANK(BV102),0,BX102*BV$1*$I102/BV102)</f>
        <v>0</v>
      </c>
      <c r="BX102" s="93"/>
      <c r="BY102" s="94"/>
      <c r="BZ102" s="124">
        <f>IF(ISBLANK(BY102),0,CA102*BY$1*$I102/BY102)</f>
        <v>0</v>
      </c>
      <c r="CA102" s="108"/>
      <c r="CB102" s="94"/>
      <c r="CC102" s="124">
        <f>IF(ISBLANK(CB102),0,CD102*CB$1*$I102/CB102)</f>
        <v>0</v>
      </c>
      <c r="CD102" s="108"/>
      <c r="CE102" s="94"/>
      <c r="CF102" s="124">
        <f>IF(ISBLANK(CE102),0,CG102*CE$1*$I102/CE102)</f>
        <v>0</v>
      </c>
      <c r="CG102" s="108"/>
      <c r="CH102" s="94"/>
      <c r="CI102" s="124">
        <f>IF(ISBLANK(CH102),0,CJ102*CH$1*$I102/CH102)</f>
        <v>0</v>
      </c>
      <c r="CJ102" s="108"/>
      <c r="CK102" s="94"/>
      <c r="CL102" s="124">
        <f>IF(ISBLANK(CK102),0,CM102*CK$1*$I102/CK102)</f>
        <v>0</v>
      </c>
      <c r="CM102" s="108"/>
      <c r="CN102" s="94"/>
      <c r="CO102" s="94"/>
      <c r="CP102" s="108"/>
      <c r="CQ102" s="91"/>
      <c r="CR102" s="124">
        <f>IF(ISBLANK(CQ102),0,CS102*CQ$1*$I102/CQ102)</f>
        <v>0</v>
      </c>
      <c r="CS102" s="93"/>
      <c r="CT102" s="91"/>
      <c r="CU102" s="124">
        <f>IF(ISBLANK(CT102),0,CV102*CT$1*$I102/CT102)</f>
        <v>0</v>
      </c>
      <c r="CV102" s="93"/>
      <c r="CW102" s="91"/>
      <c r="CX102" s="124">
        <f>IF(ISBLANK(CW102),0,CY102*CW$1*$I102/CW102)</f>
        <v>0</v>
      </c>
      <c r="CY102" s="93"/>
      <c r="CZ102" s="94"/>
      <c r="DA102" s="124">
        <f>IF(ISBLANK(CZ102),0,DB102*CZ$1*$I102/CZ102)</f>
        <v>0</v>
      </c>
      <c r="DB102" s="94"/>
      <c r="DC102" s="95"/>
      <c r="DD102" s="124">
        <f>IF(ISBLANK(DC102),0,DE102*DC$1*$I102/DC102)</f>
        <v>0</v>
      </c>
      <c r="DE102" s="93"/>
      <c r="DF102" s="95"/>
      <c r="DG102" s="124">
        <f>IF(ISBLANK(DF102),0,DH102*DF$1*$I102/DF102)</f>
        <v>0</v>
      </c>
      <c r="DH102" s="93"/>
      <c r="DI102" s="91"/>
      <c r="DJ102" s="124">
        <f>IF(ISBLANK(DI102),0,DK102*DI$1*$I102/DI102)</f>
        <v>0</v>
      </c>
      <c r="DK102" s="93"/>
      <c r="DL102" s="91"/>
      <c r="DM102" s="124">
        <f>IF(ISBLANK(DL102),0,DN102*DL$1*$I102/DL102)</f>
        <v>0</v>
      </c>
      <c r="DN102" s="93"/>
      <c r="DO102" s="91"/>
      <c r="DP102" s="124">
        <f>IF(ISBLANK(DO102),0,DQ102*DO$1*$I102/DO102)</f>
        <v>0</v>
      </c>
      <c r="DQ102" s="93"/>
      <c r="DR102" s="91"/>
      <c r="DS102" s="312">
        <f>IF(ISBLANK(DR102),0,DT102*DR$1*$I102/DR102)</f>
        <v>0</v>
      </c>
      <c r="DT102" s="93"/>
      <c r="DU102" s="91"/>
      <c r="DV102" s="312">
        <f>IF(ISBLANK(DU102),0,DW102*DU$1*$I102/DU102)</f>
        <v>0</v>
      </c>
      <c r="DW102" s="93"/>
      <c r="DX102" s="111">
        <v>0.10553240740740739</v>
      </c>
      <c r="DY102" s="124">
        <f>IF(ISBLANK(DX102),0,DZ102*DX$1*$I102/DX102)</f>
        <v>110.725597718798</v>
      </c>
      <c r="DZ102" s="108">
        <v>1</v>
      </c>
      <c r="EA102" s="91"/>
      <c r="EB102" s="124">
        <f>IF(ISBLANK(EA102),0,EC102*EA$1*$I102/EA102)</f>
        <v>0</v>
      </c>
      <c r="EC102" s="93"/>
      <c r="ED102" s="91"/>
      <c r="EE102" s="124">
        <f>IF(ISBLANK(ED102),0,EF102*ED$1*$I102/ED102)</f>
        <v>0</v>
      </c>
      <c r="EF102" s="93"/>
      <c r="EG102" s="91"/>
      <c r="EH102" s="124">
        <f>IF(ISBLANK(EG102),0,EI102*EG$1*$I102/EG102)</f>
        <v>0</v>
      </c>
      <c r="EI102" s="93"/>
      <c r="EJ102" s="91"/>
      <c r="EK102" s="124">
        <f>IF(ISBLANK(EJ102),0,EL102*EJ$1*$I102/EJ102)</f>
        <v>0</v>
      </c>
      <c r="EL102" s="93"/>
      <c r="EM102" s="91"/>
      <c r="EN102" s="124">
        <f>IF(ISBLANK(EM102),0,EO102*EM$1*$I102/EM102)</f>
        <v>0</v>
      </c>
      <c r="EO102" s="93"/>
      <c r="EP102" s="25"/>
      <c r="EQ102" s="25"/>
      <c r="ER102" s="26"/>
      <c r="ES102" s="26"/>
      <c r="ET102" s="26"/>
      <c r="EU102" s="26"/>
      <c r="EV102" s="26"/>
      <c r="EW102" s="26"/>
      <c r="EX102" s="26"/>
      <c r="EY102" s="26"/>
      <c r="EZ102" s="26"/>
      <c r="FA102" s="26"/>
      <c r="FB102" s="26"/>
      <c r="FC102" s="26"/>
    </row>
    <row r="103" spans="1:159" s="27" customFormat="1" ht="15" customHeight="1" x14ac:dyDescent="0.15">
      <c r="A103" s="324">
        <f>RANK(E103,E$4:E$235,0)</f>
        <v>100</v>
      </c>
      <c r="B103" s="24" t="s">
        <v>678</v>
      </c>
      <c r="C103" s="222" t="s">
        <v>679</v>
      </c>
      <c r="D103" s="241">
        <f>SUM(M103,P103,S103,V103,Y103,AB103,AE103,AH103,AK103,AN103,BC103,BF103,BL103,BO103,BR103,BU103,CA103,CP103,AT103,AW103,AQ103,AZ103,BI103,BX103,CD103,CG103,CJ103,CM103,DB103,DE103,DH103,DK103,DN103,CY103,CV103,CS103,DT103,DW103,DZ103,EC103,EF103,EI103,EL103,EO103)</f>
        <v>1</v>
      </c>
      <c r="E103" s="234">
        <f>SUM(L103,O103,R103,U103,X103,AA103,AD103,AG103,AJ103,AM103,BB103,BE103,BK103,BN103,BQ103,AS103,AV103,AP103,AY103,BH103,BZ103,BT103,BW103,CC103,CF103,CI103,CL103,CO103,DA103,DD103,DG103,DJ103,DM103,CX103,CU103,CR103,DP103,DS103,DV103,DY103,EB103,EE103,EH103,EK103,EN103)</f>
        <v>110.29769650079128</v>
      </c>
      <c r="F103" s="158" t="s">
        <v>719</v>
      </c>
      <c r="G103" s="123" t="s">
        <v>677</v>
      </c>
      <c r="H103" s="119" t="s">
        <v>3</v>
      </c>
      <c r="I103" s="116">
        <f>VLOOKUP(CONCATENATE(G103,H103),Tableau1[],2, FALSE)</f>
        <v>113</v>
      </c>
      <c r="J103" s="182"/>
      <c r="K103" s="125"/>
      <c r="L103" s="228"/>
      <c r="M103" s="149"/>
      <c r="N103" s="125"/>
      <c r="O103" s="228"/>
      <c r="P103" s="149"/>
      <c r="Q103" s="125"/>
      <c r="R103" s="188"/>
      <c r="S103" s="125"/>
      <c r="T103" s="159"/>
      <c r="U103" s="228">
        <f>IF(ISBLANK(T103),0,V103*T$1*$I103/T103)</f>
        <v>0</v>
      </c>
      <c r="V103" s="149"/>
      <c r="W103" s="125"/>
      <c r="X103" s="228">
        <f>IF(ISBLANK(W103),0,Y103*W$1*$I103/W103)</f>
        <v>0</v>
      </c>
      <c r="Y103" s="125"/>
      <c r="Z103" s="159"/>
      <c r="AA103" s="228">
        <f>IF(ISBLANK(Z103),0,AB103*Z$1*$I103/Z103)</f>
        <v>0</v>
      </c>
      <c r="AB103" s="108"/>
      <c r="AC103" s="212">
        <v>6.582175925925926E-2</v>
      </c>
      <c r="AD103" s="228">
        <f>IF(ISBLANK(AC103),0,AE103*AC$1*$I103/AC103)</f>
        <v>110.29769650079128</v>
      </c>
      <c r="AE103" s="149">
        <v>1</v>
      </c>
      <c r="AF103" s="159"/>
      <c r="AG103" s="228"/>
      <c r="AH103" s="149"/>
      <c r="AI103" s="159"/>
      <c r="AJ103" s="228">
        <f>IF(ISBLANK(AI103),0,AK103*AI$1*$I103/AI103)</f>
        <v>0</v>
      </c>
      <c r="AK103" s="125"/>
      <c r="AL103" s="137"/>
      <c r="AM103" s="228">
        <f>IF(ISBLANK(AL103),0,AN103*AL$1*$I103/AL103)</f>
        <v>0</v>
      </c>
      <c r="AN103" s="139"/>
      <c r="AO103" s="137"/>
      <c r="AP103" s="228">
        <f>IF(ISBLANK(AO103),0,AQ103*AO$1*$I103/AO103)</f>
        <v>0</v>
      </c>
      <c r="AQ103" s="139"/>
      <c r="AR103" s="159"/>
      <c r="AS103" s="228">
        <f>IF(ISBLANK(AR103),0,AT103*AR$1*$I103/AR103)</f>
        <v>0</v>
      </c>
      <c r="AT103" s="125"/>
      <c r="AU103" s="159"/>
      <c r="AV103" s="228">
        <f>IF(ISBLANK(AU103),0,AW103*AU$1*$I103/AU103)</f>
        <v>0</v>
      </c>
      <c r="AW103" s="125"/>
      <c r="AX103" s="87"/>
      <c r="AY103" s="249">
        <f>IF(ISBLANK(AX103),0,AZ103*AX$1*$I103/AX103)</f>
        <v>0</v>
      </c>
      <c r="AZ103" s="250"/>
      <c r="BA103" s="125"/>
      <c r="BB103" s="228">
        <f>IF(ISBLANK(BA103),0,BC103*BA$1*$I103/BA103)</f>
        <v>0</v>
      </c>
      <c r="BC103" s="125"/>
      <c r="BD103" s="87"/>
      <c r="BE103" s="228">
        <f>IF(ISBLANK(BD103),0,BF103*BD$1*$I103/BD103)</f>
        <v>0</v>
      </c>
      <c r="BF103" s="89"/>
      <c r="BG103" s="90"/>
      <c r="BH103" s="228">
        <f>IF(ISBLANK(BG103),0,BI103*BG$1*$I103/BG103)</f>
        <v>0</v>
      </c>
      <c r="BI103" s="107"/>
      <c r="BJ103" s="90"/>
      <c r="BK103" s="228">
        <f>IF(ISBLANK(BJ103),0,BL103*BJ$1*$I103/BJ103)</f>
        <v>0</v>
      </c>
      <c r="BL103" s="90"/>
      <c r="BM103" s="87"/>
      <c r="BN103" s="124">
        <f>IF(ISBLANK(BM103),0,BO103*BM$1*$I103/BM103)</f>
        <v>0</v>
      </c>
      <c r="BO103" s="89"/>
      <c r="BP103" s="87"/>
      <c r="BQ103" s="88"/>
      <c r="BR103" s="89"/>
      <c r="BS103" s="87"/>
      <c r="BT103" s="124">
        <f>IF(ISBLANK(BS103),0,BU103*BS$1*$I103/BS103)</f>
        <v>0</v>
      </c>
      <c r="BU103" s="89"/>
      <c r="BV103" s="87"/>
      <c r="BW103" s="124">
        <f>IF(ISBLANK(BV103),0,BX103*BV$1*$I103/BV103)</f>
        <v>0</v>
      </c>
      <c r="BX103" s="89"/>
      <c r="BY103" s="90"/>
      <c r="BZ103" s="124">
        <f>IF(ISBLANK(BY103),0,CA103*BY$1*$I103/BY103)</f>
        <v>0</v>
      </c>
      <c r="CA103" s="107"/>
      <c r="CB103" s="90"/>
      <c r="CC103" s="124">
        <f>IF(ISBLANK(CB103),0,CD103*CB$1*$I103/CB103)</f>
        <v>0</v>
      </c>
      <c r="CD103" s="107"/>
      <c r="CE103" s="90"/>
      <c r="CF103" s="124">
        <f>IF(ISBLANK(CE103),0,CG103*CE$1*$I103/CE103)</f>
        <v>0</v>
      </c>
      <c r="CG103" s="107"/>
      <c r="CH103" s="90"/>
      <c r="CI103" s="124">
        <f>IF(ISBLANK(CH103),0,CJ103*CH$1*$I103/CH103)</f>
        <v>0</v>
      </c>
      <c r="CJ103" s="107"/>
      <c r="CK103" s="90"/>
      <c r="CL103" s="124">
        <f>IF(ISBLANK(CK103),0,CM103*CK$1*$I103/CK103)</f>
        <v>0</v>
      </c>
      <c r="CM103" s="107"/>
      <c r="CN103" s="90"/>
      <c r="CO103" s="90"/>
      <c r="CP103" s="107"/>
      <c r="CQ103" s="87"/>
      <c r="CR103" s="124">
        <f>IF(ISBLANK(CQ103),0,CS103*CQ$1*$I103/CQ103)</f>
        <v>0</v>
      </c>
      <c r="CS103" s="89"/>
      <c r="CT103" s="87"/>
      <c r="CU103" s="124">
        <f>IF(ISBLANK(CT103),0,CV103*CT$1*$I103/CT103)</f>
        <v>0</v>
      </c>
      <c r="CV103" s="89"/>
      <c r="CW103" s="87"/>
      <c r="CX103" s="124">
        <f>IF(ISBLANK(CW103),0,CY103*CW$1*$I103/CW103)</f>
        <v>0</v>
      </c>
      <c r="CY103" s="89"/>
      <c r="CZ103" s="90"/>
      <c r="DA103" s="124">
        <f>IF(ISBLANK(CZ103),0,DB103*CZ$1*$I103/CZ103)</f>
        <v>0</v>
      </c>
      <c r="DB103" s="90"/>
      <c r="DC103" s="87"/>
      <c r="DD103" s="124">
        <f>IF(ISBLANK(DC103),0,DE103*DC$1*$I103/DC103)</f>
        <v>0</v>
      </c>
      <c r="DE103" s="89"/>
      <c r="DF103" s="87"/>
      <c r="DG103" s="124">
        <f>IF(ISBLANK(DF103),0,DH103*DF$1*$I103/DF103)</f>
        <v>0</v>
      </c>
      <c r="DH103" s="89"/>
      <c r="DI103" s="87"/>
      <c r="DJ103" s="124">
        <f>IF(ISBLANK(DI103),0,DK103*DI$1*$I103/DI103)</f>
        <v>0</v>
      </c>
      <c r="DK103" s="89"/>
      <c r="DL103" s="87"/>
      <c r="DM103" s="124">
        <f>IF(ISBLANK(DL103),0,DN103*DL$1*$I103/DL103)</f>
        <v>0</v>
      </c>
      <c r="DN103" s="89"/>
      <c r="DO103" s="87"/>
      <c r="DP103" s="124">
        <f>IF(ISBLANK(DO103),0,DQ103*DO$1*$I103/DO103)</f>
        <v>0</v>
      </c>
      <c r="DQ103" s="89"/>
      <c r="DR103" s="87"/>
      <c r="DS103" s="312">
        <f>IF(ISBLANK(DR103),0,DT103*DR$1*$I103/DR103)</f>
        <v>0</v>
      </c>
      <c r="DT103" s="89"/>
      <c r="DU103" s="87"/>
      <c r="DV103" s="312">
        <f>IF(ISBLANK(DU103),0,DW103*DU$1*$I103/DU103)</f>
        <v>0</v>
      </c>
      <c r="DW103" s="89"/>
      <c r="DX103" s="90"/>
      <c r="DY103" s="124">
        <f>IF(ISBLANK(DX103),0,DZ103*DX$1*$I103/DX103)</f>
        <v>0</v>
      </c>
      <c r="DZ103" s="107"/>
      <c r="EA103" s="87"/>
      <c r="EB103" s="124">
        <f>IF(ISBLANK(EA103),0,EC103*EA$1*$I103/EA103)</f>
        <v>0</v>
      </c>
      <c r="EC103" s="89"/>
      <c r="ED103" s="87"/>
      <c r="EE103" s="124">
        <f>IF(ISBLANK(ED103),0,EF103*ED$1*$I103/ED103)</f>
        <v>0</v>
      </c>
      <c r="EF103" s="89"/>
      <c r="EG103" s="91"/>
      <c r="EH103" s="124">
        <f>IF(ISBLANK(EG103),0,EI103*EG$1*$I103/EG103)</f>
        <v>0</v>
      </c>
      <c r="EI103" s="93"/>
      <c r="EJ103" s="91"/>
      <c r="EK103" s="124">
        <f>IF(ISBLANK(EJ103),0,EL103*EJ$1*$I103/EJ103)</f>
        <v>0</v>
      </c>
      <c r="EL103" s="93"/>
      <c r="EM103" s="91"/>
      <c r="EN103" s="124">
        <f>IF(ISBLANK(EM103),0,EO103*EM$1*$I103/EM103)</f>
        <v>0</v>
      </c>
      <c r="EO103" s="93"/>
      <c r="EP103" s="25"/>
      <c r="EQ103" s="25"/>
      <c r="ER103" s="26"/>
      <c r="ES103" s="26"/>
      <c r="ET103" s="26"/>
      <c r="EU103" s="26"/>
      <c r="EV103" s="26"/>
      <c r="EW103" s="26"/>
      <c r="EX103" s="26"/>
      <c r="EY103" s="26"/>
      <c r="EZ103" s="26"/>
      <c r="FA103" s="26"/>
      <c r="FB103" s="26"/>
      <c r="FC103" s="26"/>
    </row>
    <row r="104" spans="1:159" s="27" customFormat="1" ht="15" customHeight="1" x14ac:dyDescent="0.15">
      <c r="A104" s="324">
        <f>RANK(E104,E$4:E$235,0)</f>
        <v>101</v>
      </c>
      <c r="B104" s="24" t="s">
        <v>391</v>
      </c>
      <c r="C104" s="222" t="s">
        <v>392</v>
      </c>
      <c r="D104" s="241">
        <f>SUM(M104,P104,S104,V104,Y104,AB104,AE104,AH104,AK104,AN104,BC104,BF104,BL104,BO104,BR104,BU104,CA104,CP104,AT104,AW104,AQ104,AZ104,BI104,BX104,CD104,CG104,CJ104,CM104,DB104,DE104,DH104,DK104,DN104,CY104,CV104,CS104,DT104,DW104,DZ104,EC104,EF104,EI104,EL104,EO104)</f>
        <v>1</v>
      </c>
      <c r="E104" s="234">
        <f>SUM(L104,O104,R104,U104,X104,AA104,AD104,AG104,AJ104,AM104,BB104,BE104,BK104,BN104,BQ104,AS104,AV104,AP104,AY104,BH104,BZ104,BT104,BW104,CC104,CF104,CI104,CL104,CO104,DA104,DD104,DG104,DJ104,DM104,CX104,CU104,CR104,DP104,DS104,DV104,DY104,EB104,EE104,EH104,EK104,EN104)</f>
        <v>110.17097596504007</v>
      </c>
      <c r="F104" s="19" t="s">
        <v>577</v>
      </c>
      <c r="G104" s="20" t="s">
        <v>14</v>
      </c>
      <c r="H104" s="21" t="s">
        <v>97</v>
      </c>
      <c r="I104" s="116">
        <f>VLOOKUP(CONCATENATE(G104,H104),Tableau1[],2, FALSE)</f>
        <v>109</v>
      </c>
      <c r="J104" s="183"/>
      <c r="K104" s="111"/>
      <c r="L104" s="228">
        <f>IF(ISBLANK(K104),0,M104*K$1*$I104/K104)</f>
        <v>0</v>
      </c>
      <c r="M104" s="108"/>
      <c r="N104" s="131"/>
      <c r="O104" s="228">
        <f>IF(ISBLANK(N104),0,P104*N$1*$I104/N104)</f>
        <v>0</v>
      </c>
      <c r="P104" s="108"/>
      <c r="Q104" s="131"/>
      <c r="R104" s="188">
        <f>IF(ISBLANK(Q104),0,S104*Q$1*$I104/Q104)</f>
        <v>0</v>
      </c>
      <c r="S104" s="94"/>
      <c r="T104" s="91"/>
      <c r="U104" s="228">
        <f>IF(ISBLANK(T104),0,V104*T$1*$I104/T104)</f>
        <v>0</v>
      </c>
      <c r="V104" s="93"/>
      <c r="W104" s="94"/>
      <c r="X104" s="228">
        <f>IF(ISBLANK(W104),0,Y104*W$1*$I104/W104)</f>
        <v>0</v>
      </c>
      <c r="Y104" s="94"/>
      <c r="Z104" s="154"/>
      <c r="AA104" s="228">
        <f>IF(ISBLANK(Z104),0,AB104*Z$1*$I104/Z104)</f>
        <v>0</v>
      </c>
      <c r="AB104" s="108"/>
      <c r="AC104" s="212">
        <v>6.356481481481481E-2</v>
      </c>
      <c r="AD104" s="228">
        <f>IF(ISBLANK(AC104),0,AE104*AC$1*$I104/AC104)</f>
        <v>110.17097596504007</v>
      </c>
      <c r="AE104" s="108">
        <v>1</v>
      </c>
      <c r="AF104" s="154"/>
      <c r="AG104" s="228">
        <f>IF(ISBLANK(AF104),0,AH104*AF$1*$I104/AF104)</f>
        <v>0</v>
      </c>
      <c r="AH104" s="108"/>
      <c r="AI104" s="128"/>
      <c r="AJ104" s="228">
        <f>IF(ISBLANK(AI104),0,AK104*AI$1*$I104/AI104)</f>
        <v>0</v>
      </c>
      <c r="AK104" s="94"/>
      <c r="AL104" s="91"/>
      <c r="AM104" s="228">
        <f>IF(ISBLANK(AL104),0,AN104*AL$1*$I104/AL104)</f>
        <v>0</v>
      </c>
      <c r="AN104" s="93"/>
      <c r="AO104" s="91"/>
      <c r="AP104" s="228">
        <f>IF(ISBLANK(AO104),0,AQ104*AO$1*$I104/AO104)</f>
        <v>0</v>
      </c>
      <c r="AQ104" s="93"/>
      <c r="AR104" s="128"/>
      <c r="AS104" s="228">
        <f>IF(ISBLANK(AR104),0,AT104*AR$1*$I104/AR104)</f>
        <v>0</v>
      </c>
      <c r="AT104" s="94"/>
      <c r="AU104" s="128"/>
      <c r="AV104" s="228">
        <f>IF(ISBLANK(AU104),0,AW104*AU$1*$I104/AU104)</f>
        <v>0</v>
      </c>
      <c r="AW104" s="94"/>
      <c r="AX104" s="91"/>
      <c r="AY104" s="249">
        <f>IF(ISBLANK(AX104),0,AZ104*AX$1*$I104/AX104)</f>
        <v>0</v>
      </c>
      <c r="AZ104" s="250"/>
      <c r="BA104" s="94"/>
      <c r="BB104" s="228">
        <f>IF(ISBLANK(BA104),0,BC104*BA$1*$I104/BA104)</f>
        <v>0</v>
      </c>
      <c r="BC104" s="94"/>
      <c r="BD104" s="91"/>
      <c r="BE104" s="228">
        <f>IF(ISBLANK(BD104),0,BF104*BD$1*$I104/BD104)</f>
        <v>0</v>
      </c>
      <c r="BF104" s="93"/>
      <c r="BG104" s="94"/>
      <c r="BH104" s="228">
        <f>IF(ISBLANK(BG104),0,BI104*BG$1*$I104/BG104)</f>
        <v>0</v>
      </c>
      <c r="BI104" s="108"/>
      <c r="BJ104" s="94"/>
      <c r="BK104" s="228">
        <f>IF(ISBLANK(BJ104),0,BL104*BJ$1*$I104/BJ104)</f>
        <v>0</v>
      </c>
      <c r="BL104" s="94"/>
      <c r="BM104" s="91"/>
      <c r="BN104" s="124">
        <f>IF(ISBLANK(BM104),0,BO104*BM$1*$I104/BM104)</f>
        <v>0</v>
      </c>
      <c r="BO104" s="93"/>
      <c r="BP104" s="91"/>
      <c r="BQ104" s="92"/>
      <c r="BR104" s="93"/>
      <c r="BS104" s="91"/>
      <c r="BT104" s="124">
        <f>IF(ISBLANK(BS104),0,BU104*BS$1*$I104/BS104)</f>
        <v>0</v>
      </c>
      <c r="BU104" s="93"/>
      <c r="BV104" s="91"/>
      <c r="BW104" s="124">
        <f>IF(ISBLANK(BV104),0,BX104*BV$1*$I104/BV104)</f>
        <v>0</v>
      </c>
      <c r="BX104" s="93"/>
      <c r="BY104" s="94"/>
      <c r="BZ104" s="124">
        <f>IF(ISBLANK(BY104),0,CA104*BY$1*$I104/BY104)</f>
        <v>0</v>
      </c>
      <c r="CA104" s="108"/>
      <c r="CB104" s="94"/>
      <c r="CC104" s="124">
        <f>IF(ISBLANK(CB104),0,CD104*CB$1*$I104/CB104)</f>
        <v>0</v>
      </c>
      <c r="CD104" s="108"/>
      <c r="CE104" s="94"/>
      <c r="CF104" s="124">
        <f>IF(ISBLANK(CE104),0,CG104*CE$1*$I104/CE104)</f>
        <v>0</v>
      </c>
      <c r="CG104" s="108"/>
      <c r="CH104" s="94"/>
      <c r="CI104" s="124">
        <f>IF(ISBLANK(CH104),0,CJ104*CH$1*$I104/CH104)</f>
        <v>0</v>
      </c>
      <c r="CJ104" s="108"/>
      <c r="CK104" s="94"/>
      <c r="CL104" s="124">
        <f>IF(ISBLANK(CK104),0,CM104*CK$1*$I104/CK104)</f>
        <v>0</v>
      </c>
      <c r="CM104" s="108"/>
      <c r="CN104" s="94"/>
      <c r="CO104" s="94"/>
      <c r="CP104" s="108"/>
      <c r="CQ104" s="91"/>
      <c r="CR104" s="124">
        <f>IF(ISBLANK(CQ104),0,CS104*CQ$1*$I104/CQ104)</f>
        <v>0</v>
      </c>
      <c r="CS104" s="93"/>
      <c r="CT104" s="91"/>
      <c r="CU104" s="124">
        <f>IF(ISBLANK(CT104),0,CV104*CT$1*$I104/CT104)</f>
        <v>0</v>
      </c>
      <c r="CV104" s="93"/>
      <c r="CW104" s="91"/>
      <c r="CX104" s="124">
        <f>IF(ISBLANK(CW104),0,CY104*CW$1*$I104/CW104)</f>
        <v>0</v>
      </c>
      <c r="CY104" s="93"/>
      <c r="CZ104" s="94"/>
      <c r="DA104" s="124">
        <f>IF(ISBLANK(CZ104),0,DB104*CZ$1*$I104/CZ104)</f>
        <v>0</v>
      </c>
      <c r="DB104" s="94"/>
      <c r="DC104" s="95"/>
      <c r="DD104" s="124">
        <f>IF(ISBLANK(DC104),0,DE104*DC$1*$I104/DC104)</f>
        <v>0</v>
      </c>
      <c r="DE104" s="93"/>
      <c r="DF104" s="95"/>
      <c r="DG104" s="124">
        <f>IF(ISBLANK(DF104),0,DH104*DF$1*$I104/DF104)</f>
        <v>0</v>
      </c>
      <c r="DH104" s="93"/>
      <c r="DI104" s="91"/>
      <c r="DJ104" s="124">
        <f>IF(ISBLANK(DI104),0,DK104*DI$1*$I104/DI104)</f>
        <v>0</v>
      </c>
      <c r="DK104" s="93"/>
      <c r="DL104" s="91"/>
      <c r="DM104" s="124">
        <f>IF(ISBLANK(DL104),0,DN104*DL$1*$I104/DL104)</f>
        <v>0</v>
      </c>
      <c r="DN104" s="93"/>
      <c r="DO104" s="91"/>
      <c r="DP104" s="124">
        <f>IF(ISBLANK(DO104),0,DQ104*DO$1*$I104/DO104)</f>
        <v>0</v>
      </c>
      <c r="DQ104" s="93"/>
      <c r="DR104" s="91"/>
      <c r="DS104" s="312">
        <f>IF(ISBLANK(DR104),0,DT104*DR$1*$I104/DR104)</f>
        <v>0</v>
      </c>
      <c r="DT104" s="93"/>
      <c r="DU104" s="91"/>
      <c r="DV104" s="312">
        <f>IF(ISBLANK(DU104),0,DW104*DU$1*$I104/DU104)</f>
        <v>0</v>
      </c>
      <c r="DW104" s="93"/>
      <c r="DX104" s="94"/>
      <c r="DY104" s="124">
        <f>IF(ISBLANK(DX104),0,DZ104*DX$1*$I104/DX104)</f>
        <v>0</v>
      </c>
      <c r="DZ104" s="108"/>
      <c r="EA104" s="91"/>
      <c r="EB104" s="124">
        <f>IF(ISBLANK(EA104),0,EC104*EA$1*$I104/EA104)</f>
        <v>0</v>
      </c>
      <c r="EC104" s="93"/>
      <c r="ED104" s="91"/>
      <c r="EE104" s="124">
        <f>IF(ISBLANK(ED104),0,EF104*ED$1*$I104/ED104)</f>
        <v>0</v>
      </c>
      <c r="EF104" s="93"/>
      <c r="EG104" s="87"/>
      <c r="EH104" s="124">
        <f>IF(ISBLANK(EG104),0,EI104*EG$1*$I104/EG104)</f>
        <v>0</v>
      </c>
      <c r="EI104" s="89"/>
      <c r="EJ104" s="87"/>
      <c r="EK104" s="124">
        <f>IF(ISBLANK(EJ104),0,EL104*EJ$1*$I104/EJ104)</f>
        <v>0</v>
      </c>
      <c r="EL104" s="89"/>
      <c r="EM104" s="87"/>
      <c r="EN104" s="124">
        <f>IF(ISBLANK(EM104),0,EO104*EM$1*$I104/EM104)</f>
        <v>0</v>
      </c>
      <c r="EO104" s="89"/>
      <c r="EP104" s="25"/>
      <c r="EQ104" s="25"/>
      <c r="ER104" s="26"/>
      <c r="ES104" s="26"/>
      <c r="ET104" s="26"/>
      <c r="EU104" s="26"/>
      <c r="EV104" s="26"/>
      <c r="EW104" s="26"/>
      <c r="EX104" s="26"/>
      <c r="EY104" s="26"/>
      <c r="EZ104" s="26"/>
      <c r="FA104" s="26"/>
      <c r="FB104" s="26"/>
      <c r="FC104" s="26"/>
    </row>
    <row r="105" spans="1:159" s="27" customFormat="1" ht="15" customHeight="1" x14ac:dyDescent="0.15">
      <c r="A105" s="324">
        <f>RANK(E105,E$4:E$235,0)</f>
        <v>102</v>
      </c>
      <c r="B105" s="24" t="s">
        <v>363</v>
      </c>
      <c r="C105" s="222" t="s">
        <v>364</v>
      </c>
      <c r="D105" s="241">
        <f>SUM(M105,P105,S105,V105,Y105,AB105,AE105,AH105,AK105,AN105,BC105,BF105,BL105,BO105,BR105,BU105,CA105,CP105,AT105,AW105,AQ105,AZ105,BI105,BX105,CD105,CG105,CJ105,CM105,DB105,DE105,DH105,DK105,DN105,CY105,CV105,CS105,DT105,DW105,DZ105,EC105,EF105,EI105,EL105,EO105)</f>
        <v>1</v>
      </c>
      <c r="E105" s="234">
        <f>SUM(L105,O105,R105,U105,X105,AA105,AD105,AG105,AJ105,AM105,BB105,BE105,BK105,BN105,BQ105,AS105,AV105,AP105,AY105,BH105,BZ105,BT105,BW105,CC105,CF105,CI105,CL105,CO105,DA105,DD105,DG105,DJ105,DM105,CX105,CU105,CR105,DP105,DS105,DV105,DY105,EB105,EE105,EH105,EK105,EN105)</f>
        <v>109.63950728895919</v>
      </c>
      <c r="F105" s="110" t="s">
        <v>551</v>
      </c>
      <c r="G105" s="20" t="s">
        <v>13</v>
      </c>
      <c r="H105" s="110" t="s">
        <v>97</v>
      </c>
      <c r="I105" s="116">
        <f>VLOOKUP(CONCATENATE(G105,H105),Tableau1[],2, FALSE)</f>
        <v>105</v>
      </c>
      <c r="J105" s="183"/>
      <c r="K105" s="111"/>
      <c r="L105" s="228">
        <f>IF(ISBLANK(K105),0,M105*K$1*$I105/K105)</f>
        <v>0</v>
      </c>
      <c r="M105" s="108"/>
      <c r="N105" s="204"/>
      <c r="O105" s="228">
        <f>IF(ISBLANK(N105),0,P105*N$1*$I105/N105)</f>
        <v>0</v>
      </c>
      <c r="P105" s="151"/>
      <c r="Q105" s="204"/>
      <c r="R105" s="188">
        <f>IF(ISBLANK(Q105),0,S105*Q$1*$I105/Q105)</f>
        <v>0</v>
      </c>
      <c r="S105" s="8"/>
      <c r="T105" s="120"/>
      <c r="U105" s="228">
        <f>IF(ISBLANK(T105),0,V105*T$1*$I105/T105)</f>
        <v>0</v>
      </c>
      <c r="V105" s="93"/>
      <c r="W105" s="94"/>
      <c r="X105" s="228">
        <f>IF(ISBLANK(W105),0,Y105*W$1*$I105/W105)</f>
        <v>0</v>
      </c>
      <c r="Y105" s="94"/>
      <c r="Z105" s="135"/>
      <c r="AA105" s="228">
        <f>IF(ISBLANK(Z105),0,AB105*Z$1*$I105/Z105)</f>
        <v>0</v>
      </c>
      <c r="AB105" s="108"/>
      <c r="AC105" s="212"/>
      <c r="AD105" s="228">
        <f>IF(ISBLANK(AC105),0,AE105*AC$1*$I105/AC105)</f>
        <v>0</v>
      </c>
      <c r="AE105" s="151"/>
      <c r="AF105" s="154"/>
      <c r="AG105" s="228">
        <f>IF(ISBLANK(AF105),0,AH105*AF$1*$I105/AF105)</f>
        <v>0</v>
      </c>
      <c r="AH105" s="108"/>
      <c r="AI105" s="128"/>
      <c r="AJ105" s="228">
        <f>IF(ISBLANK(AI105),0,AK105*AI$1*$I105/AI105)</f>
        <v>0</v>
      </c>
      <c r="AK105" s="94"/>
      <c r="AL105" s="91"/>
      <c r="AM105" s="228">
        <f>IF(ISBLANK(AL105),0,AN105*AL$1*$I105/AL105)</f>
        <v>0</v>
      </c>
      <c r="AN105" s="93"/>
      <c r="AO105" s="91">
        <v>0.10241898148148149</v>
      </c>
      <c r="AP105" s="228">
        <f>IF(ISBLANK(AO105),0,AQ105*AO$1*$I105/AO105)</f>
        <v>109.63950728895919</v>
      </c>
      <c r="AQ105" s="93">
        <v>1</v>
      </c>
      <c r="AR105" s="128"/>
      <c r="AS105" s="228">
        <f>IF(ISBLANK(AR105),0,AT105*AR$1*$I105/AR105)</f>
        <v>0</v>
      </c>
      <c r="AT105" s="94"/>
      <c r="AU105" s="128"/>
      <c r="AV105" s="228">
        <f>IF(ISBLANK(AU105),0,AW105*AU$1*$I105/AU105)</f>
        <v>0</v>
      </c>
      <c r="AW105" s="94"/>
      <c r="AX105" s="91"/>
      <c r="AY105" s="113"/>
      <c r="AZ105" s="250"/>
      <c r="BA105" s="94"/>
      <c r="BB105" s="228">
        <f>IF(ISBLANK(BA105),0,BC105*BA$1*$I105/BA105)</f>
        <v>0</v>
      </c>
      <c r="BC105" s="94"/>
      <c r="BD105" s="91"/>
      <c r="BE105" s="228">
        <f>IF(ISBLANK(BD105),0,BF105*BD$1*$I105/BD105)</f>
        <v>0</v>
      </c>
      <c r="BF105" s="93"/>
      <c r="BG105" s="94"/>
      <c r="BH105" s="228">
        <f>IF(ISBLANK(BG105),0,BI105*BG$1*$I105/BG105)</f>
        <v>0</v>
      </c>
      <c r="BI105" s="108"/>
      <c r="BJ105" s="94"/>
      <c r="BK105" s="228">
        <f>IF(ISBLANK(BJ105),0,BL105*BJ$1*$I105/BJ105)</f>
        <v>0</v>
      </c>
      <c r="BL105" s="94"/>
      <c r="BM105" s="91"/>
      <c r="BN105" s="124">
        <f>IF(ISBLANK(BM105),0,BO105*BM$1*$I105/BM105)</f>
        <v>0</v>
      </c>
      <c r="BO105" s="93"/>
      <c r="BP105" s="91"/>
      <c r="BQ105" s="92"/>
      <c r="BR105" s="93"/>
      <c r="BS105" s="91"/>
      <c r="BT105" s="124">
        <f>IF(ISBLANK(BS105),0,BU105*BS$1*$I105/BS105)</f>
        <v>0</v>
      </c>
      <c r="BU105" s="93"/>
      <c r="BV105" s="91"/>
      <c r="BW105" s="124">
        <f>IF(ISBLANK(BV105),0,BX105*BV$1*$I105/BV105)</f>
        <v>0</v>
      </c>
      <c r="BX105" s="93"/>
      <c r="BY105" s="94"/>
      <c r="BZ105" s="124">
        <f>IF(ISBLANK(BY105),0,CA105*BY$1*$I105/BY105)</f>
        <v>0</v>
      </c>
      <c r="CA105" s="108"/>
      <c r="CB105" s="94"/>
      <c r="CC105" s="124">
        <f>IF(ISBLANK(CB105),0,CD105*CB$1*$I105/CB105)</f>
        <v>0</v>
      </c>
      <c r="CD105" s="108"/>
      <c r="CE105" s="94"/>
      <c r="CF105" s="124">
        <f>IF(ISBLANK(CE105),0,CG105*CE$1*$I105/CE105)</f>
        <v>0</v>
      </c>
      <c r="CG105" s="108"/>
      <c r="CH105" s="94"/>
      <c r="CI105" s="124">
        <f>IF(ISBLANK(CH105),0,CJ105*CH$1*$I105/CH105)</f>
        <v>0</v>
      </c>
      <c r="CJ105" s="108"/>
      <c r="CK105" s="94"/>
      <c r="CL105" s="124">
        <f>IF(ISBLANK(CK105),0,CM105*CK$1*$I105/CK105)</f>
        <v>0</v>
      </c>
      <c r="CM105" s="108"/>
      <c r="CN105" s="94"/>
      <c r="CO105" s="94"/>
      <c r="CP105" s="108"/>
      <c r="CQ105" s="91"/>
      <c r="CR105" s="124">
        <f>IF(ISBLANK(CQ105),0,CS105*CQ$1*$I105/CQ105)</f>
        <v>0</v>
      </c>
      <c r="CS105" s="93"/>
      <c r="CT105" s="91"/>
      <c r="CU105" s="124">
        <f>IF(ISBLANK(CT105),0,CV105*CT$1*$I105/CT105)</f>
        <v>0</v>
      </c>
      <c r="CV105" s="93"/>
      <c r="CW105" s="91"/>
      <c r="CX105" s="124">
        <f>IF(ISBLANK(CW105),0,CY105*CW$1*$I105/CW105)</f>
        <v>0</v>
      </c>
      <c r="CY105" s="93"/>
      <c r="CZ105" s="94"/>
      <c r="DA105" s="124">
        <f>IF(ISBLANK(CZ105),0,DB105*CZ$1*$I105/CZ105)</f>
        <v>0</v>
      </c>
      <c r="DB105" s="94"/>
      <c r="DC105" s="95"/>
      <c r="DD105" s="124">
        <f>IF(ISBLANK(DC105),0,DE105*DC$1*$I105/DC105)</f>
        <v>0</v>
      </c>
      <c r="DE105" s="93"/>
      <c r="DF105" s="95"/>
      <c r="DG105" s="124">
        <f>IF(ISBLANK(DF105),0,DH105*DF$1*$I105/DF105)</f>
        <v>0</v>
      </c>
      <c r="DH105" s="93"/>
      <c r="DI105" s="91"/>
      <c r="DJ105" s="124">
        <f>IF(ISBLANK(DI105),0,DK105*DI$1*$I105/DI105)</f>
        <v>0</v>
      </c>
      <c r="DK105" s="93"/>
      <c r="DL105" s="169"/>
      <c r="DM105" s="124">
        <f>IF(ISBLANK(DL105),0,DN105*DL$1*$I105/DL105)</f>
        <v>0</v>
      </c>
      <c r="DN105" s="93"/>
      <c r="DO105" s="169"/>
      <c r="DP105" s="124">
        <f>IF(ISBLANK(DO105),0,DQ105*DO$1*$I105/DO105)</f>
        <v>0</v>
      </c>
      <c r="DQ105" s="93"/>
      <c r="DR105" s="91"/>
      <c r="DS105" s="312">
        <f>IF(ISBLANK(DR105),0,DT105*DR$1*$I105/DR105)</f>
        <v>0</v>
      </c>
      <c r="DT105" s="93"/>
      <c r="DU105" s="91"/>
      <c r="DV105" s="312">
        <f>IF(ISBLANK(DU105),0,DW105*DU$1*$I105/DU105)</f>
        <v>0</v>
      </c>
      <c r="DW105" s="93"/>
      <c r="DX105" s="94"/>
      <c r="DY105" s="124">
        <f>IF(ISBLANK(DX105),0,DZ105*DX$1*$I105/DX105)</f>
        <v>0</v>
      </c>
      <c r="DZ105" s="108"/>
      <c r="EA105" s="91"/>
      <c r="EB105" s="124">
        <f>IF(ISBLANK(EA105),0,EC105*EA$1*$I105/EA105)</f>
        <v>0</v>
      </c>
      <c r="EC105" s="93"/>
      <c r="ED105" s="91"/>
      <c r="EE105" s="124">
        <f>IF(ISBLANK(ED105),0,EF105*ED$1*$I105/ED105)</f>
        <v>0</v>
      </c>
      <c r="EF105" s="93"/>
      <c r="EG105" s="91"/>
      <c r="EH105" s="124">
        <f>IF(ISBLANK(EG105),0,EI105*EG$1*$I105/EG105)</f>
        <v>0</v>
      </c>
      <c r="EI105" s="93"/>
      <c r="EJ105" s="91"/>
      <c r="EK105" s="124">
        <f>IF(ISBLANK(EJ105),0,EL105*EJ$1*$I105/EJ105)</f>
        <v>0</v>
      </c>
      <c r="EL105" s="93"/>
      <c r="EM105" s="91"/>
      <c r="EN105" s="124">
        <f>IF(ISBLANK(EM105),0,EO105*EM$1*$I105/EM105)</f>
        <v>0</v>
      </c>
      <c r="EO105" s="93"/>
      <c r="EP105" s="25"/>
      <c r="EQ105" s="25"/>
      <c r="ER105" s="26"/>
      <c r="ES105" s="26"/>
      <c r="ET105" s="26"/>
      <c r="EU105" s="26"/>
      <c r="EV105" s="26"/>
      <c r="EW105" s="26"/>
      <c r="EX105" s="26"/>
      <c r="EY105" s="26"/>
      <c r="EZ105" s="26"/>
      <c r="FA105" s="26"/>
      <c r="FB105" s="26"/>
      <c r="FC105" s="26"/>
    </row>
    <row r="106" spans="1:159" s="27" customFormat="1" ht="15" customHeight="1" x14ac:dyDescent="0.15">
      <c r="A106" s="324">
        <f>RANK(E106,E$4:E$235,0)</f>
        <v>103</v>
      </c>
      <c r="B106" s="24" t="s">
        <v>230</v>
      </c>
      <c r="C106" s="222" t="s">
        <v>231</v>
      </c>
      <c r="D106" s="241">
        <f>SUM(M106,P106,S106,V106,Y106,AB106,AE106,AH106,AK106,AN106,BC106,BF106,BL106,BO106,BR106,BU106,CA106,CP106,AT106,AW106,AQ106,AZ106,BI106,BX106,CD106,CG106,CJ106,CM106,DB106,DE106,DH106,DK106,DN106,CY106,CV106,CS106,DT106,DW106,DZ106,EC106,EF106,EI106,EL106,EO106)</f>
        <v>1</v>
      </c>
      <c r="E106" s="234">
        <f>SUM(L106,O106,R106,U106,X106,AA106,AD106,AG106,AJ106,AM106,BB106,BE106,BK106,BN106,BQ106,AS106,AV106,AP106,AY106,BH106,BZ106,BT106,BW106,CC106,CF106,CI106,CL106,CO106,DA106,DD106,DG106,DJ106,DM106,CX106,CU106,CR106,DP106,DS106,DV106,DY106,EB106,EE106,EH106,EK106,EN106)</f>
        <v>108.97133882999607</v>
      </c>
      <c r="F106" s="110" t="s">
        <v>444</v>
      </c>
      <c r="G106" s="123" t="s">
        <v>9</v>
      </c>
      <c r="H106" s="142" t="s">
        <v>97</v>
      </c>
      <c r="I106" s="116">
        <f>VLOOKUP(CONCATENATE(G106,H106),Tableau1[],2, FALSE)</f>
        <v>100</v>
      </c>
      <c r="J106" s="183"/>
      <c r="K106" s="132"/>
      <c r="L106" s="228">
        <f>IF(ISBLANK(K106),0,M106*K$1*$I106/K106)</f>
        <v>0</v>
      </c>
      <c r="M106" s="108"/>
      <c r="N106" s="8"/>
      <c r="O106" s="228">
        <f>IF(ISBLANK(N106),0,P106*N$1*$I106/N106)</f>
        <v>0</v>
      </c>
      <c r="P106" s="165"/>
      <c r="Q106" s="8"/>
      <c r="R106" s="188">
        <f>IF(ISBLANK(Q106),0,S106*Q$1*$I106/Q106)</f>
        <v>0</v>
      </c>
      <c r="S106" s="8"/>
      <c r="T106" s="238"/>
      <c r="U106" s="228">
        <f>IF(ISBLANK(T106),0,V106*T$1*$I106/T106)</f>
        <v>0</v>
      </c>
      <c r="V106" s="93"/>
      <c r="W106" s="94"/>
      <c r="X106" s="228">
        <f>IF(ISBLANK(W106),0,Y106*W$1*$I106/W106)</f>
        <v>0</v>
      </c>
      <c r="Y106" s="94"/>
      <c r="Z106" s="135"/>
      <c r="AA106" s="228">
        <f>IF(ISBLANK(Z106),0,AB106*Z$1*$I106/Z106)</f>
        <v>0</v>
      </c>
      <c r="AB106" s="108"/>
      <c r="AC106" s="212">
        <v>5.8958333333333335E-2</v>
      </c>
      <c r="AD106" s="228">
        <f>IF(ISBLANK(AC106),0,AE106*AC$1*$I106/AC106)</f>
        <v>108.97133882999607</v>
      </c>
      <c r="AE106" s="165">
        <v>1</v>
      </c>
      <c r="AF106" s="135"/>
      <c r="AG106" s="228">
        <f>IF(ISBLANK(AF106),0,AH106*AF$1*$I106/AF106)</f>
        <v>0</v>
      </c>
      <c r="AH106" s="108"/>
      <c r="AI106" s="159"/>
      <c r="AJ106" s="228">
        <f>IF(ISBLANK(AI106),0,AK106*AI$1*$I106/AI106)</f>
        <v>0</v>
      </c>
      <c r="AK106" s="125"/>
      <c r="AL106" s="87"/>
      <c r="AM106" s="228">
        <f>IF(ISBLANK(AL106),0,AN106*AL$1*$I106/AL106)</f>
        <v>0</v>
      </c>
      <c r="AN106" s="89"/>
      <c r="AO106" s="87"/>
      <c r="AP106" s="228">
        <f>IF(ISBLANK(AO106),0,AQ106*AO$1*$I106/AO106)</f>
        <v>0</v>
      </c>
      <c r="AQ106" s="89"/>
      <c r="AR106" s="159"/>
      <c r="AS106" s="228">
        <f>IF(ISBLANK(AR106),0,AT106*AR$1*$I106/AR106)</f>
        <v>0</v>
      </c>
      <c r="AT106" s="125"/>
      <c r="AU106" s="159"/>
      <c r="AV106" s="228">
        <f>IF(ISBLANK(AU106),0,AW106*AU$1*$I106/AU106)</f>
        <v>0</v>
      </c>
      <c r="AW106" s="125"/>
      <c r="AX106" s="137"/>
      <c r="AY106" s="249">
        <f>IF(ISBLANK(AX106),0,AZ106*AX$1*$I106/AX106)</f>
        <v>0</v>
      </c>
      <c r="AZ106" s="250"/>
      <c r="BA106" s="125"/>
      <c r="BB106" s="228">
        <f>IF(ISBLANK(BA106),0,BC106*BA$1*$I106/BA106)</f>
        <v>0</v>
      </c>
      <c r="BC106" s="125"/>
      <c r="BD106" s="137"/>
      <c r="BE106" s="228">
        <f>IF(ISBLANK(BD106),0,BF106*BD$1*$I106/BD106)</f>
        <v>0</v>
      </c>
      <c r="BF106" s="139"/>
      <c r="BG106" s="90"/>
      <c r="BH106" s="228">
        <f>IF(ISBLANK(BG106),0,BI106*BG$1*$I106/BG106)</f>
        <v>0</v>
      </c>
      <c r="BI106" s="107"/>
      <c r="BJ106" s="90"/>
      <c r="BK106" s="228">
        <f>IF(ISBLANK(BJ106),0,BL106*BJ$1*$I106/BJ106)</f>
        <v>0</v>
      </c>
      <c r="BL106" s="90"/>
      <c r="BM106" s="137"/>
      <c r="BN106" s="124">
        <f>IF(ISBLANK(BM106),0,BO106*BM$1*$I106/BM106)</f>
        <v>0</v>
      </c>
      <c r="BO106" s="139"/>
      <c r="BP106" s="137"/>
      <c r="BQ106" s="138"/>
      <c r="BR106" s="139"/>
      <c r="BS106" s="137"/>
      <c r="BT106" s="124">
        <f>IF(ISBLANK(BS106),0,BU106*BS$1*$I106/BS106)</f>
        <v>0</v>
      </c>
      <c r="BU106" s="139"/>
      <c r="BV106" s="137"/>
      <c r="BW106" s="124">
        <f>IF(ISBLANK(BV106),0,BX106*BV$1*$I106/BV106)</f>
        <v>0</v>
      </c>
      <c r="BX106" s="139"/>
      <c r="BY106" s="125"/>
      <c r="BZ106" s="124">
        <f>IF(ISBLANK(BY106),0,CA106*BY$1*$I106/BY106)</f>
        <v>0</v>
      </c>
      <c r="CA106" s="149"/>
      <c r="CB106" s="125"/>
      <c r="CC106" s="124">
        <f>IF(ISBLANK(CB106),0,CD106*CB$1*$I106/CB106)</f>
        <v>0</v>
      </c>
      <c r="CD106" s="149"/>
      <c r="CE106" s="125"/>
      <c r="CF106" s="124">
        <f>IF(ISBLANK(CE106),0,CG106*CE$1*$I106/CE106)</f>
        <v>0</v>
      </c>
      <c r="CG106" s="149"/>
      <c r="CH106" s="125"/>
      <c r="CI106" s="124">
        <f>IF(ISBLANK(CH106),0,CJ106*CH$1*$I106/CH106)</f>
        <v>0</v>
      </c>
      <c r="CJ106" s="149"/>
      <c r="CK106" s="125"/>
      <c r="CL106" s="124">
        <f>IF(ISBLANK(CK106),0,CM106*CK$1*$I106/CK106)</f>
        <v>0</v>
      </c>
      <c r="CM106" s="149"/>
      <c r="CN106" s="125"/>
      <c r="CO106" s="125"/>
      <c r="CP106" s="149"/>
      <c r="CQ106" s="137"/>
      <c r="CR106" s="124">
        <f>IF(ISBLANK(CQ106),0,CS106*CQ$1*$I106/CQ106)</f>
        <v>0</v>
      </c>
      <c r="CS106" s="139"/>
      <c r="CT106" s="137"/>
      <c r="CU106" s="124">
        <f>IF(ISBLANK(CT106),0,CV106*CT$1*$I106/CT106)</f>
        <v>0</v>
      </c>
      <c r="CV106" s="139"/>
      <c r="CW106" s="137"/>
      <c r="CX106" s="124">
        <f>IF(ISBLANK(CW106),0,CY106*CW$1*$I106/CW106)</f>
        <v>0</v>
      </c>
      <c r="CY106" s="139"/>
      <c r="CZ106" s="125"/>
      <c r="DA106" s="124">
        <f>IF(ISBLANK(CZ106),0,DB106*CZ$1*$I106/CZ106)</f>
        <v>0</v>
      </c>
      <c r="DB106" s="125"/>
      <c r="DC106" s="87"/>
      <c r="DD106" s="124">
        <f>IF(ISBLANK(DC106),0,DE106*DC$1*$I106/DC106)</f>
        <v>0</v>
      </c>
      <c r="DE106" s="89"/>
      <c r="DF106" s="87"/>
      <c r="DG106" s="124">
        <f>IF(ISBLANK(DF106),0,DH106*DF$1*$I106/DF106)</f>
        <v>0</v>
      </c>
      <c r="DH106" s="89"/>
      <c r="DI106" s="87"/>
      <c r="DJ106" s="124">
        <f>IF(ISBLANK(DI106),0,DK106*DI$1*$I106/DI106)</f>
        <v>0</v>
      </c>
      <c r="DK106" s="89"/>
      <c r="DL106" s="87"/>
      <c r="DM106" s="124">
        <f>IF(ISBLANK(DL106),0,DN106*DL$1*$I106/DL106)</f>
        <v>0</v>
      </c>
      <c r="DN106" s="89"/>
      <c r="DO106" s="87"/>
      <c r="DP106" s="124">
        <f>IF(ISBLANK(DO106),0,DQ106*DO$1*$I106/DO106)</f>
        <v>0</v>
      </c>
      <c r="DQ106" s="89"/>
      <c r="DR106" s="87"/>
      <c r="DS106" s="312">
        <f>IF(ISBLANK(DR106),0,DT106*DR$1*$I106/DR106)</f>
        <v>0</v>
      </c>
      <c r="DT106" s="89"/>
      <c r="DU106" s="87"/>
      <c r="DV106" s="312">
        <f>IF(ISBLANK(DU106),0,DW106*DU$1*$I106/DU106)</f>
        <v>0</v>
      </c>
      <c r="DW106" s="89"/>
      <c r="DX106" s="90"/>
      <c r="DY106" s="124">
        <f>IF(ISBLANK(DX106),0,DZ106*DX$1*$I106/DX106)</f>
        <v>0</v>
      </c>
      <c r="DZ106" s="107"/>
      <c r="EA106" s="87"/>
      <c r="EB106" s="124">
        <f>IF(ISBLANK(EA106),0,EC106*EA$1*$I106/EA106)</f>
        <v>0</v>
      </c>
      <c r="EC106" s="89"/>
      <c r="ED106" s="87"/>
      <c r="EE106" s="124">
        <f>IF(ISBLANK(ED106),0,EF106*ED$1*$I106/ED106)</f>
        <v>0</v>
      </c>
      <c r="EF106" s="89"/>
      <c r="EG106" s="87"/>
      <c r="EH106" s="124">
        <f>IF(ISBLANK(EG106),0,EI106*EG$1*$I106/EG106)</f>
        <v>0</v>
      </c>
      <c r="EI106" s="89"/>
      <c r="EJ106" s="87"/>
      <c r="EK106" s="124">
        <f>IF(ISBLANK(EJ106),0,EL106*EJ$1*$I106/EJ106)</f>
        <v>0</v>
      </c>
      <c r="EL106" s="89"/>
      <c r="EM106" s="87"/>
      <c r="EN106" s="124">
        <f>IF(ISBLANK(EM106),0,EO106*EM$1*$I106/EM106)</f>
        <v>0</v>
      </c>
      <c r="EO106" s="89"/>
      <c r="EP106" s="25"/>
      <c r="EQ106" s="25"/>
      <c r="ER106" s="26"/>
      <c r="ES106" s="26"/>
      <c r="ET106" s="26"/>
      <c r="EU106" s="26"/>
      <c r="EV106" s="26"/>
      <c r="EW106" s="26"/>
      <c r="EX106" s="26"/>
      <c r="EY106" s="26"/>
      <c r="EZ106" s="26"/>
      <c r="FA106" s="26"/>
      <c r="FB106" s="26"/>
      <c r="FC106" s="26"/>
    </row>
    <row r="107" spans="1:159" x14ac:dyDescent="0.15">
      <c r="A107" s="324">
        <f>RANK(E107,E$4:E$235,0)</f>
        <v>104</v>
      </c>
      <c r="B107" s="24" t="s">
        <v>330</v>
      </c>
      <c r="C107" s="222" t="s">
        <v>130</v>
      </c>
      <c r="D107" s="241">
        <f>SUM(M107,P107,S107,V107,Y107,AB107,AE107,AH107,AK107,AN107,BC107,BF107,BL107,BO107,BR107,BU107,CA107,CP107,AT107,AW107,AQ107,AZ107,BI107,BX107,CD107,CG107,CJ107,CM107,DB107,DE107,DH107,DK107,DN107,CY107,CV107,CS107,DT107,DW107,DZ107,EC107,EF107,EI107,EL107,EO107)</f>
        <v>1</v>
      </c>
      <c r="E107" s="234">
        <f>SUM(L107,O107,R107,U107,X107,AA107,AD107,AG107,AJ107,AM107,BB107,BE107,BK107,BN107,BQ107,AS107,AV107,AP107,AY107,BH107,BZ107,BT107,BW107,CC107,CF107,CI107,CL107,CO107,DA107,DD107,DG107,DJ107,DM107,CX107,CU107,CR107,DP107,DS107,DV107,DY107,EB107,EE107,EH107,EK107,EN107)</f>
        <v>107.12726673260798</v>
      </c>
      <c r="F107" s="313" t="s">
        <v>523</v>
      </c>
      <c r="G107" s="123" t="s">
        <v>12</v>
      </c>
      <c r="H107" s="123" t="s">
        <v>97</v>
      </c>
      <c r="I107" s="116">
        <f>VLOOKUP(CONCATENATE(G107,H107),Tableau1[],2, FALSE)</f>
        <v>101</v>
      </c>
      <c r="J107" s="184"/>
      <c r="K107" s="109"/>
      <c r="L107" s="228">
        <f>IF(ISBLANK(K107),0,M107*K$1*$I107/K107)</f>
        <v>0</v>
      </c>
      <c r="M107" s="114"/>
      <c r="N107" s="190">
        <v>0.10531249999999999</v>
      </c>
      <c r="O107" s="228">
        <f>IF(ISBLANK(N107),0,P107*N$1*$I107/N107)</f>
        <v>107.12726673260798</v>
      </c>
      <c r="P107" s="114">
        <v>1</v>
      </c>
      <c r="Q107" s="109"/>
      <c r="R107" s="188">
        <f>IF(ISBLANK(Q107),0,S107*Q$1*$I107/Q107)</f>
        <v>0</v>
      </c>
      <c r="S107" s="109"/>
      <c r="T107" s="238"/>
      <c r="U107" s="228">
        <f>IF(ISBLANK(T107),0,V107*T$1*$I107/T107)</f>
        <v>0</v>
      </c>
      <c r="V107" s="93"/>
      <c r="W107" s="94"/>
      <c r="X107" s="228">
        <f>IF(ISBLANK(W107),0,Y107*W$1*$I107/W107)</f>
        <v>0</v>
      </c>
      <c r="Y107" s="94"/>
      <c r="Z107" s="154"/>
      <c r="AA107" s="228">
        <f>IF(ISBLANK(Z107),0,AB107*Z$1*$I107/Z107)</f>
        <v>0</v>
      </c>
      <c r="AB107" s="149"/>
      <c r="AC107" s="212"/>
      <c r="AD107" s="228">
        <f>IF(ISBLANK(AC107),0,AE107*AC$1*$I107/AC107)</f>
        <v>0</v>
      </c>
      <c r="AE107" s="114"/>
      <c r="AF107" s="154"/>
      <c r="AG107" s="228">
        <f>IF(ISBLANK(AF107),0,AH107*AF$1*$I107/AF107)</f>
        <v>0</v>
      </c>
      <c r="AH107" s="108"/>
      <c r="AI107" s="128"/>
      <c r="AJ107" s="228">
        <f>IF(ISBLANK(AI107),0,AK107*AI$1*$I107/AI107)</f>
        <v>0</v>
      </c>
      <c r="AK107" s="94"/>
      <c r="AL107" s="91"/>
      <c r="AM107" s="228">
        <f>IF(ISBLANK(AL107),0,AN107*AL$1*$I107/AL107)</f>
        <v>0</v>
      </c>
      <c r="AN107" s="93"/>
      <c r="AO107" s="91"/>
      <c r="AP107" s="228">
        <f>IF(ISBLANK(AO107),0,AQ107*AO$1*$I107/AO107)</f>
        <v>0</v>
      </c>
      <c r="AQ107" s="93"/>
      <c r="AR107" s="135"/>
      <c r="AS107" s="228">
        <f>IF(ISBLANK(AR107),0,AT107*AR$1*$I107/AR107)</f>
        <v>0</v>
      </c>
      <c r="AT107" s="94"/>
      <c r="AU107" s="135"/>
      <c r="AV107" s="228">
        <f>IF(ISBLANK(AU107),0,AW107*AU$1*$I107/AU107)</f>
        <v>0</v>
      </c>
      <c r="AW107" s="94"/>
      <c r="AX107" s="91"/>
      <c r="AY107" s="249">
        <f>IF(ISBLANK(AX107),0,AZ107*AX$1*$I107/AX107)</f>
        <v>0</v>
      </c>
      <c r="AZ107" s="250"/>
      <c r="BA107" s="131"/>
      <c r="BB107" s="228">
        <f>IF(ISBLANK(BA107),0,BC107*BA$1*$I107/BA107)</f>
        <v>0</v>
      </c>
      <c r="BC107" s="94"/>
      <c r="BD107" s="95"/>
      <c r="BE107" s="228">
        <f>IF(ISBLANK(BD107),0,BF107*BD$1*$I107/BD107)</f>
        <v>0</v>
      </c>
      <c r="BF107" s="93"/>
      <c r="BG107" s="94"/>
      <c r="BH107" s="228">
        <f>IF(ISBLANK(BG107),0,BI107*BG$1*$I107/BG107)</f>
        <v>0</v>
      </c>
      <c r="BI107" s="108"/>
      <c r="BJ107" s="94"/>
      <c r="BK107" s="228">
        <f>IF(ISBLANK(BJ107),0,BL107*BJ$1*$I107/BJ107)</f>
        <v>0</v>
      </c>
      <c r="BL107" s="94"/>
      <c r="BM107" s="95"/>
      <c r="BN107" s="124">
        <f>IF(ISBLANK(BM107),0,BO107*BM$1*$I107/BM107)</f>
        <v>0</v>
      </c>
      <c r="BO107" s="93"/>
      <c r="BP107" s="91"/>
      <c r="BQ107" s="92"/>
      <c r="BR107" s="93"/>
      <c r="BS107" s="91"/>
      <c r="BT107" s="124">
        <f>IF(ISBLANK(BS107),0,BU107*BS$1*$I107/BS107)</f>
        <v>0</v>
      </c>
      <c r="BU107" s="93"/>
      <c r="BV107" s="91"/>
      <c r="BW107" s="124">
        <f>IF(ISBLANK(BV107),0,BX107*BV$1*$I107/BV107)</f>
        <v>0</v>
      </c>
      <c r="BX107" s="93"/>
      <c r="BY107" s="94"/>
      <c r="BZ107" s="124">
        <f>IF(ISBLANK(BY107),0,CA107*BY$1*$I107/BY107)</f>
        <v>0</v>
      </c>
      <c r="CA107" s="108"/>
      <c r="CB107" s="94"/>
      <c r="CC107" s="124">
        <f>IF(ISBLANK(CB107),0,CD107*CB$1*$I107/CB107)</f>
        <v>0</v>
      </c>
      <c r="CD107" s="108"/>
      <c r="CE107" s="94"/>
      <c r="CF107" s="124">
        <f>IF(ISBLANK(CE107),0,CG107*CE$1*$I107/CE107)</f>
        <v>0</v>
      </c>
      <c r="CG107" s="108"/>
      <c r="CH107" s="94"/>
      <c r="CI107" s="124">
        <f>IF(ISBLANK(CH107),0,CJ107*CH$1*$I107/CH107)</f>
        <v>0</v>
      </c>
      <c r="CJ107" s="108"/>
      <c r="CK107" s="94"/>
      <c r="CL107" s="124">
        <f>IF(ISBLANK(CK107),0,CM107*CK$1*$I107/CK107)</f>
        <v>0</v>
      </c>
      <c r="CM107" s="108"/>
      <c r="CN107" s="94"/>
      <c r="CO107" s="94"/>
      <c r="CP107" s="108"/>
      <c r="CQ107" s="91"/>
      <c r="CR107" s="124">
        <f>IF(ISBLANK(CQ107),0,CS107*CQ$1*$I107/CQ107)</f>
        <v>0</v>
      </c>
      <c r="CS107" s="93"/>
      <c r="CT107" s="91"/>
      <c r="CU107" s="124">
        <f>IF(ISBLANK(CT107),0,CV107*CT$1*$I107/CT107)</f>
        <v>0</v>
      </c>
      <c r="CV107" s="93"/>
      <c r="CW107" s="91"/>
      <c r="CX107" s="124">
        <f>IF(ISBLANK(CW107),0,CY107*CW$1*$I107/CW107)</f>
        <v>0</v>
      </c>
      <c r="CY107" s="93"/>
      <c r="CZ107" s="94"/>
      <c r="DA107" s="124">
        <f>IF(ISBLANK(CZ107),0,DB107*CZ$1*$I107/CZ107)</f>
        <v>0</v>
      </c>
      <c r="DB107" s="94"/>
      <c r="DC107" s="95"/>
      <c r="DD107" s="124">
        <f>IF(ISBLANK(DC107),0,DE107*DC$1*$I107/DC107)</f>
        <v>0</v>
      </c>
      <c r="DE107" s="93"/>
      <c r="DF107" s="95"/>
      <c r="DG107" s="124">
        <f>IF(ISBLANK(DF107),0,DH107*DF$1*$I107/DF107)</f>
        <v>0</v>
      </c>
      <c r="DH107" s="93"/>
      <c r="DI107" s="91"/>
      <c r="DJ107" s="124">
        <f>IF(ISBLANK(DI107),0,DK107*DI$1*$I107/DI107)</f>
        <v>0</v>
      </c>
      <c r="DK107" s="93"/>
      <c r="DL107" s="91"/>
      <c r="DM107" s="124">
        <f>IF(ISBLANK(DL107),0,DN107*DL$1*$I107/DL107)</f>
        <v>0</v>
      </c>
      <c r="DN107" s="93"/>
      <c r="DO107" s="91"/>
      <c r="DP107" s="124">
        <f>IF(ISBLANK(DO107),0,DQ107*DO$1*$I107/DO107)</f>
        <v>0</v>
      </c>
      <c r="DQ107" s="93"/>
      <c r="DR107" s="91"/>
      <c r="DS107" s="312">
        <f>IF(ISBLANK(DR107),0,DT107*DR$1*$I107/DR107)</f>
        <v>0</v>
      </c>
      <c r="DT107" s="93"/>
      <c r="DU107" s="91"/>
      <c r="DV107" s="312">
        <f>IF(ISBLANK(DU107),0,DW107*DU$1*$I107/DU107)</f>
        <v>0</v>
      </c>
      <c r="DW107" s="93"/>
      <c r="DX107" s="94"/>
      <c r="DY107" s="124">
        <f>IF(ISBLANK(DX107),0,DZ107*DX$1*$I107/DX107)</f>
        <v>0</v>
      </c>
      <c r="DZ107" s="108"/>
      <c r="EA107" s="91"/>
      <c r="EB107" s="124">
        <f>IF(ISBLANK(EA107),0,EC107*EA$1*$I107/EA107)</f>
        <v>0</v>
      </c>
      <c r="EC107" s="93"/>
      <c r="ED107" s="91"/>
      <c r="EE107" s="124">
        <f>IF(ISBLANK(ED107),0,EF107*ED$1*$I107/ED107)</f>
        <v>0</v>
      </c>
      <c r="EF107" s="93"/>
      <c r="EG107" s="91"/>
      <c r="EH107" s="124">
        <f>IF(ISBLANK(EG107),0,EI107*EG$1*$I107/EG107)</f>
        <v>0</v>
      </c>
      <c r="EI107" s="93"/>
      <c r="EJ107" s="91"/>
      <c r="EK107" s="124">
        <f>IF(ISBLANK(EJ107),0,EL107*EJ$1*$I107/EJ107)</f>
        <v>0</v>
      </c>
      <c r="EL107" s="93"/>
      <c r="EM107" s="91"/>
      <c r="EN107" s="124">
        <f>IF(ISBLANK(EM107),0,EO107*EM$1*$I107/EM107)</f>
        <v>0</v>
      </c>
      <c r="EO107" s="93"/>
    </row>
    <row r="108" spans="1:159" x14ac:dyDescent="0.15">
      <c r="A108" s="324">
        <f>RANK(E108,E$4:E$235,0)</f>
        <v>105</v>
      </c>
      <c r="B108" s="24" t="s">
        <v>750</v>
      </c>
      <c r="C108" s="222" t="s">
        <v>751</v>
      </c>
      <c r="D108" s="241">
        <f>SUM(M108,P108,S108,V108,Y108,AB108,AE108,AH108,AK108,AN108,BC108,BF108,BL108,BO108,BR108,BU108,CA108,CP108,AT108,AW108,AQ108,AZ108,BI108,BX108,CD108,CG108,CJ108,CM108,DB108,DE108,DH108,DK108,DN108,CY108,CV108,CS108,DT108,DW108,DZ108,EC108,EF108,EI108,EL108,EO108)</f>
        <v>1</v>
      </c>
      <c r="E108" s="234">
        <f>SUM(L108,O108,R108,U108,X108,AA108,AD108,AG108,AJ108,AM108,BB108,BE108,BK108,BN108,BQ108,AS108,AV108,AP108,AY108,BH108,BZ108,BT108,BW108,CC108,CF108,CI108,CL108,CO108,DA108,DD108,DG108,DJ108,DM108,CX108,CU108,CR108,DP108,DS108,DV108,DY108,EB108,EE108,EH108,EK108,EN108)</f>
        <v>106.79066666666667</v>
      </c>
      <c r="F108" s="158">
        <v>28365</v>
      </c>
      <c r="G108" s="123" t="s">
        <v>12</v>
      </c>
      <c r="H108" s="119" t="s">
        <v>97</v>
      </c>
      <c r="I108" s="116">
        <f>VLOOKUP(CONCATENATE(G108,H108),Tableau1[],2, FALSE)</f>
        <v>101</v>
      </c>
      <c r="J108" s="182"/>
      <c r="K108" s="125"/>
      <c r="L108" s="228"/>
      <c r="M108" s="149"/>
      <c r="N108" s="125"/>
      <c r="O108" s="228"/>
      <c r="P108" s="149"/>
      <c r="Q108" s="125"/>
      <c r="R108" s="188"/>
      <c r="S108" s="125"/>
      <c r="T108" s="159"/>
      <c r="U108" s="228">
        <f>IF(ISBLANK(T108),0,V108*T$1*$I108/T108)</f>
        <v>0</v>
      </c>
      <c r="V108" s="149"/>
      <c r="W108" s="125"/>
      <c r="X108" s="228"/>
      <c r="Y108" s="94"/>
      <c r="Z108" s="154"/>
      <c r="AA108" s="228"/>
      <c r="AB108" s="149"/>
      <c r="AC108" s="212">
        <v>6.0763888888888888E-2</v>
      </c>
      <c r="AD108" s="228">
        <f>IF(ISBLANK(AC108),0,AE108*AC$1*$I108/AC108)</f>
        <v>106.79066666666667</v>
      </c>
      <c r="AE108" s="149">
        <v>1</v>
      </c>
      <c r="AF108" s="159"/>
      <c r="AG108" s="228"/>
      <c r="AH108" s="149"/>
      <c r="AI108" s="159"/>
      <c r="AJ108" s="228">
        <f>IF(ISBLANK(AI108),0,AK108*AI$1*$I108/AI108)</f>
        <v>0</v>
      </c>
      <c r="AK108" s="125"/>
      <c r="AL108" s="137"/>
      <c r="AM108" s="228">
        <f>IF(ISBLANK(AL108),0,AN108*AL$1*$I108/AL108)</f>
        <v>0</v>
      </c>
      <c r="AN108" s="139"/>
      <c r="AO108" s="137"/>
      <c r="AP108" s="228">
        <f>IF(ISBLANK(AO108),0,AQ108*AO$1*$I108/AO108)</f>
        <v>0</v>
      </c>
      <c r="AQ108" s="139"/>
      <c r="AR108" s="159"/>
      <c r="AS108" s="228">
        <f>IF(ISBLANK(AR108),0,AT108*AR$1*$I108/AR108)</f>
        <v>0</v>
      </c>
      <c r="AT108" s="125"/>
      <c r="AU108" s="159"/>
      <c r="AV108" s="228">
        <f>IF(ISBLANK(AU108),0,AW108*AU$1*$I108/AU108)</f>
        <v>0</v>
      </c>
      <c r="AW108" s="125"/>
      <c r="AX108" s="87"/>
      <c r="AY108" s="249">
        <f>IF(ISBLANK(AX108),0,AZ108*AX$1*$I108/AX108)</f>
        <v>0</v>
      </c>
      <c r="AZ108" s="250"/>
      <c r="BA108" s="125"/>
      <c r="BB108" s="228">
        <f>IF(ISBLANK(BA108),0,BC108*BA$1*$I108/BA108)</f>
        <v>0</v>
      </c>
      <c r="BC108" s="125"/>
      <c r="BD108" s="87"/>
      <c r="BE108" s="228">
        <f>IF(ISBLANK(BD108),0,BF108*BD$1*$I108/BD108)</f>
        <v>0</v>
      </c>
      <c r="BF108" s="89"/>
      <c r="BG108" s="90"/>
      <c r="BH108" s="228">
        <f>IF(ISBLANK(BG108),0,BI108*BG$1*$I108/BG108)</f>
        <v>0</v>
      </c>
      <c r="BI108" s="107"/>
      <c r="BJ108" s="90"/>
      <c r="BK108" s="228">
        <f>IF(ISBLANK(BJ108),0,BL108*BJ$1*$I108/BJ108)</f>
        <v>0</v>
      </c>
      <c r="BL108" s="90"/>
      <c r="BM108" s="87"/>
      <c r="BN108" s="124">
        <f>IF(ISBLANK(BM108),0,BO108*BM$1*$I108/BM108)</f>
        <v>0</v>
      </c>
      <c r="BO108" s="89"/>
      <c r="BP108" s="87"/>
      <c r="BQ108" s="88"/>
      <c r="BR108" s="89"/>
      <c r="BS108" s="87"/>
      <c r="BT108" s="124">
        <f>IF(ISBLANK(BS108),0,BU108*BS$1*$I108/BS108)</f>
        <v>0</v>
      </c>
      <c r="BU108" s="89"/>
      <c r="BV108" s="87"/>
      <c r="BW108" s="124">
        <f>IF(ISBLANK(BV108),0,BX108*BV$1*$I108/BV108)</f>
        <v>0</v>
      </c>
      <c r="BX108" s="89"/>
      <c r="BY108" s="90"/>
      <c r="BZ108" s="124">
        <f>IF(ISBLANK(BY108),0,CA108*BY$1*$I108/BY108)</f>
        <v>0</v>
      </c>
      <c r="CA108" s="107"/>
      <c r="CB108" s="90"/>
      <c r="CC108" s="124">
        <f>IF(ISBLANK(CB108),0,CD108*CB$1*$I108/CB108)</f>
        <v>0</v>
      </c>
      <c r="CD108" s="107"/>
      <c r="CE108" s="90"/>
      <c r="CF108" s="124">
        <f>IF(ISBLANK(CE108),0,CG108*CE$1*$I108/CE108)</f>
        <v>0</v>
      </c>
      <c r="CG108" s="107"/>
      <c r="CH108" s="90"/>
      <c r="CI108" s="124">
        <f>IF(ISBLANK(CH108),0,CJ108*CH$1*$I108/CH108)</f>
        <v>0</v>
      </c>
      <c r="CJ108" s="107"/>
      <c r="CK108" s="90"/>
      <c r="CL108" s="124">
        <f>IF(ISBLANK(CK108),0,CM108*CK$1*$I108/CK108)</f>
        <v>0</v>
      </c>
      <c r="CM108" s="107"/>
      <c r="CN108" s="90"/>
      <c r="CO108" s="90"/>
      <c r="CP108" s="107"/>
      <c r="CQ108" s="87"/>
      <c r="CR108" s="124">
        <f>IF(ISBLANK(CQ108),0,CS108*CQ$1*$I108/CQ108)</f>
        <v>0</v>
      </c>
      <c r="CS108" s="89"/>
      <c r="CT108" s="87"/>
      <c r="CU108" s="124">
        <f>IF(ISBLANK(CT108),0,CV108*CT$1*$I108/CT108)</f>
        <v>0</v>
      </c>
      <c r="CV108" s="89"/>
      <c r="CW108" s="87"/>
      <c r="CX108" s="124">
        <f>IF(ISBLANK(CW108),0,CY108*CW$1*$I108/CW108)</f>
        <v>0</v>
      </c>
      <c r="CY108" s="89"/>
      <c r="CZ108" s="90"/>
      <c r="DA108" s="124">
        <f>IF(ISBLANK(CZ108),0,DB108*CZ$1*$I108/CZ108)</f>
        <v>0</v>
      </c>
      <c r="DB108" s="90"/>
      <c r="DC108" s="87"/>
      <c r="DD108" s="124">
        <f>IF(ISBLANK(DC108),0,DE108*DC$1*$I108/DC108)</f>
        <v>0</v>
      </c>
      <c r="DE108" s="89"/>
      <c r="DF108" s="87"/>
      <c r="DG108" s="124">
        <f>IF(ISBLANK(DF108),0,DH108*DF$1*$I108/DF108)</f>
        <v>0</v>
      </c>
      <c r="DH108" s="89"/>
      <c r="DI108" s="87"/>
      <c r="DJ108" s="124">
        <f>IF(ISBLANK(DI108),0,DK108*DI$1*$I108/DI108)</f>
        <v>0</v>
      </c>
      <c r="DK108" s="89"/>
      <c r="DL108" s="87"/>
      <c r="DM108" s="124">
        <f>IF(ISBLANK(DL108),0,DN108*DL$1*$I108/DL108)</f>
        <v>0</v>
      </c>
      <c r="DN108" s="89"/>
      <c r="DO108" s="87"/>
      <c r="DP108" s="124">
        <f>IF(ISBLANK(DO108),0,DQ108*DO$1*$I108/DO108)</f>
        <v>0</v>
      </c>
      <c r="DQ108" s="89"/>
      <c r="DR108" s="87"/>
      <c r="DS108" s="312">
        <f>IF(ISBLANK(DR108),0,DT108*DR$1*$I108/DR108)</f>
        <v>0</v>
      </c>
      <c r="DT108" s="89"/>
      <c r="DU108" s="87"/>
      <c r="DV108" s="312">
        <f>IF(ISBLANK(DU108),0,DW108*DU$1*$I108/DU108)</f>
        <v>0</v>
      </c>
      <c r="DW108" s="89"/>
      <c r="DX108" s="90"/>
      <c r="DY108" s="124">
        <f>IF(ISBLANK(DX108),0,DZ108*DX$1*$I108/DX108)</f>
        <v>0</v>
      </c>
      <c r="DZ108" s="107"/>
      <c r="EA108" s="87"/>
      <c r="EB108" s="124">
        <f>IF(ISBLANK(EA108),0,EC108*EA$1*$I108/EA108)</f>
        <v>0</v>
      </c>
      <c r="EC108" s="89"/>
      <c r="ED108" s="87"/>
      <c r="EE108" s="124">
        <f>IF(ISBLANK(ED108),0,EF108*ED$1*$I108/ED108)</f>
        <v>0</v>
      </c>
      <c r="EF108" s="89"/>
      <c r="EG108" s="87"/>
      <c r="EH108" s="124">
        <f>IF(ISBLANK(EG108),0,EI108*EG$1*$I108/EG108)</f>
        <v>0</v>
      </c>
      <c r="EI108" s="89"/>
      <c r="EJ108" s="137"/>
      <c r="EK108" s="124">
        <f>IF(ISBLANK(EJ108),0,EL108*EJ$1*$I108/EJ108)</f>
        <v>0</v>
      </c>
      <c r="EL108" s="139"/>
      <c r="EM108" s="137"/>
      <c r="EN108" s="124">
        <f>IF(ISBLANK(EM108),0,EO108*EM$1*$I108/EM108)</f>
        <v>0</v>
      </c>
      <c r="EO108" s="139"/>
    </row>
    <row r="109" spans="1:159" x14ac:dyDescent="0.15">
      <c r="A109" s="324">
        <f>RANK(E109,E$4:E$235,0)</f>
        <v>106</v>
      </c>
      <c r="B109" s="24" t="s">
        <v>280</v>
      </c>
      <c r="C109" s="222" t="s">
        <v>281</v>
      </c>
      <c r="D109" s="241">
        <f>SUM(M109,P109,S109,V109,Y109,AB109,AE109,AH109,AK109,AN109,BC109,BF109,BL109,BO109,BR109,BU109,CA109,CP109,AT109,AW109,AQ109,AZ109,BI109,BX109,CD109,CG109,CJ109,CM109,DB109,DE109,DH109,DK109,DN109,CY109,CV109,CS109,DT109,DW109,DZ109,EC109,EF109,EI109,EL109,EO109)</f>
        <v>1</v>
      </c>
      <c r="E109" s="234">
        <f>SUM(L109,O109,R109,U109,X109,AA109,AD109,AG109,AJ109,AM109,BB109,BE109,BK109,BN109,BQ109,AS109,AV109,AP109,AY109,BH109,BZ109,BT109,BW109,CC109,CF109,CI109,CL109,CO109,DA109,DD109,DG109,DJ109,DM109,CX109,CU109,CR109,DP109,DS109,DV109,DY109,EB109,EE109,EH109,EK109,EN109)</f>
        <v>106.30940343781599</v>
      </c>
      <c r="F109" s="191" t="s">
        <v>479</v>
      </c>
      <c r="G109" s="164" t="s">
        <v>10</v>
      </c>
      <c r="H109" s="123" t="s">
        <v>97</v>
      </c>
      <c r="I109" s="116">
        <f>VLOOKUP(CONCATENATE(G109,H109),Tableau1[],2, FALSE)</f>
        <v>100</v>
      </c>
      <c r="J109" s="185"/>
      <c r="K109" s="152"/>
      <c r="L109" s="228">
        <f>IF(ISBLANK(K109),0,M109*K$1*$I109/K109)</f>
        <v>0</v>
      </c>
      <c r="M109" s="157"/>
      <c r="N109" s="152"/>
      <c r="O109" s="228">
        <f>IF(ISBLANK(N109),0,P109*N$1*$I109/N109)</f>
        <v>0</v>
      </c>
      <c r="P109" s="157"/>
      <c r="Q109" s="152"/>
      <c r="R109" s="188">
        <f>IF(ISBLANK(Q109),0,S109*Q$1*$I109/Q109)</f>
        <v>0</v>
      </c>
      <c r="S109" s="152"/>
      <c r="T109" s="153"/>
      <c r="U109" s="228">
        <f>IF(ISBLANK(T109),0,V109*T$1*$I109/T109)</f>
        <v>0</v>
      </c>
      <c r="V109" s="157"/>
      <c r="W109" s="152"/>
      <c r="X109" s="228">
        <f>IF(ISBLANK(W109),0,Y109*W$1*$I109/W109)</f>
        <v>0</v>
      </c>
      <c r="Y109" s="152"/>
      <c r="Z109" s="153"/>
      <c r="AA109" s="228">
        <f>IF(ISBLANK(Z109),0,AB109*Z$1*$I109/Z109)</f>
        <v>0</v>
      </c>
      <c r="AB109" s="157"/>
      <c r="AC109" s="212"/>
      <c r="AD109" s="228">
        <f>IF(ISBLANK(AC109),0,AE109*AC$1*$I109/AC109)</f>
        <v>0</v>
      </c>
      <c r="AE109" s="157"/>
      <c r="AF109" s="153"/>
      <c r="AG109" s="228">
        <f>IF(ISBLANK(AF109),0,AH109*AF$1*$I109/AF109)</f>
        <v>0</v>
      </c>
      <c r="AH109" s="157"/>
      <c r="AI109" s="134"/>
      <c r="AJ109" s="228">
        <f>IF(ISBLANK(AI109),0,AK109*AI$1*$I109/AI109)</f>
        <v>0</v>
      </c>
      <c r="AK109" s="133"/>
      <c r="AL109" s="95"/>
      <c r="AM109" s="228">
        <f>IF(ISBLANK(AL109),0,AN109*AL$1*$I109/AL109)</f>
        <v>0</v>
      </c>
      <c r="AN109" s="93"/>
      <c r="AO109" s="95"/>
      <c r="AP109" s="228">
        <f>IF(ISBLANK(AO109),0,AQ109*AO$1*$I109/AO109)</f>
        <v>0</v>
      </c>
      <c r="AQ109" s="93"/>
      <c r="AR109" s="128"/>
      <c r="AS109" s="228">
        <f>IF(ISBLANK(AR109),0,AT109*AR$1*$I109/AR109)</f>
        <v>0</v>
      </c>
      <c r="AT109" s="94"/>
      <c r="AU109" s="128"/>
      <c r="AV109" s="228">
        <f>IF(ISBLANK(AU109),0,AW109*AU$1*$I109/AU109)</f>
        <v>0</v>
      </c>
      <c r="AW109" s="94"/>
      <c r="AX109" s="91"/>
      <c r="AY109" s="249">
        <f>IF(ISBLANK(AX109),0,AZ109*AX$1*$I109/AX109)</f>
        <v>0</v>
      </c>
      <c r="AZ109" s="250"/>
      <c r="BA109" s="94"/>
      <c r="BB109" s="228">
        <f>IF(ISBLANK(BA109),0,BC109*BA$1*$I109/BA109)</f>
        <v>0</v>
      </c>
      <c r="BC109" s="94"/>
      <c r="BD109" s="91">
        <v>0.11446759259259259</v>
      </c>
      <c r="BE109" s="228">
        <f>IF(ISBLANK(BD109),0,BF109*BD$1*$I109/BD109)</f>
        <v>106.30940343781599</v>
      </c>
      <c r="BF109" s="93">
        <v>1</v>
      </c>
      <c r="BG109" s="94"/>
      <c r="BH109" s="228">
        <f>IF(ISBLANK(BG109),0,BI109*BG$1*$I109/BG109)</f>
        <v>0</v>
      </c>
      <c r="BI109" s="108"/>
      <c r="BJ109" s="94"/>
      <c r="BK109" s="228">
        <f>IF(ISBLANK(BJ109),0,BL109*BJ$1*$I109/BJ109)</f>
        <v>0</v>
      </c>
      <c r="BL109" s="94"/>
      <c r="BM109" s="91"/>
      <c r="BN109" s="124">
        <f>IF(ISBLANK(BM109),0,BO109*BM$1*$I109/BM109)</f>
        <v>0</v>
      </c>
      <c r="BO109" s="93"/>
      <c r="BP109" s="95"/>
      <c r="BQ109" s="92"/>
      <c r="BR109" s="93"/>
      <c r="BS109" s="91"/>
      <c r="BT109" s="124">
        <f>IF(ISBLANK(BS109),0,BU109*BS$1*$I109/BS109)</f>
        <v>0</v>
      </c>
      <c r="BU109" s="93"/>
      <c r="BV109" s="91"/>
      <c r="BW109" s="124">
        <f>IF(ISBLANK(BV109),0,BX109*BV$1*$I109/BV109)</f>
        <v>0</v>
      </c>
      <c r="BX109" s="93"/>
      <c r="BY109" s="94"/>
      <c r="BZ109" s="124">
        <f>IF(ISBLANK(BY109),0,CA109*BY$1*$I109/BY109)</f>
        <v>0</v>
      </c>
      <c r="CA109" s="108"/>
      <c r="CB109" s="94"/>
      <c r="CC109" s="124">
        <f>IF(ISBLANK(CB109),0,CD109*CB$1*$I109/CB109)</f>
        <v>0</v>
      </c>
      <c r="CD109" s="108"/>
      <c r="CE109" s="94"/>
      <c r="CF109" s="124">
        <f>IF(ISBLANK(CE109),0,CG109*CE$1*$I109/CE109)</f>
        <v>0</v>
      </c>
      <c r="CG109" s="108"/>
      <c r="CH109" s="94"/>
      <c r="CI109" s="124">
        <f>IF(ISBLANK(CH109),0,CJ109*CH$1*$I109/CH109)</f>
        <v>0</v>
      </c>
      <c r="CJ109" s="108"/>
      <c r="CK109" s="94"/>
      <c r="CL109" s="124">
        <f>IF(ISBLANK(CK109),0,CM109*CK$1*$I109/CK109)</f>
        <v>0</v>
      </c>
      <c r="CM109" s="108"/>
      <c r="CN109" s="94"/>
      <c r="CO109" s="94"/>
      <c r="CP109" s="108"/>
      <c r="CQ109" s="91"/>
      <c r="CR109" s="124">
        <f>IF(ISBLANK(CQ109),0,CS109*CQ$1*$I109/CQ109)</f>
        <v>0</v>
      </c>
      <c r="CS109" s="93"/>
      <c r="CT109" s="91"/>
      <c r="CU109" s="124">
        <f>IF(ISBLANK(CT109),0,CV109*CT$1*$I109/CT109)</f>
        <v>0</v>
      </c>
      <c r="CV109" s="93"/>
      <c r="CW109" s="91"/>
      <c r="CX109" s="124">
        <f>IF(ISBLANK(CW109),0,CY109*CW$1*$I109/CW109)</f>
        <v>0</v>
      </c>
      <c r="CY109" s="93"/>
      <c r="CZ109" s="94"/>
      <c r="DA109" s="124">
        <f>IF(ISBLANK(CZ109),0,DB109*CZ$1*$I109/CZ109)</f>
        <v>0</v>
      </c>
      <c r="DB109" s="94"/>
      <c r="DC109" s="95"/>
      <c r="DD109" s="124">
        <f>IF(ISBLANK(DC109),0,DE109*DC$1*$I109/DC109)</f>
        <v>0</v>
      </c>
      <c r="DE109" s="93"/>
      <c r="DF109" s="87"/>
      <c r="DG109" s="124">
        <f>IF(ISBLANK(DF109),0,DH109*DF$1*$I109/DF109)</f>
        <v>0</v>
      </c>
      <c r="DH109" s="89"/>
      <c r="DI109" s="87"/>
      <c r="DJ109" s="124">
        <f>IF(ISBLANK(DI109),0,DK109*DI$1*$I109/DI109)</f>
        <v>0</v>
      </c>
      <c r="DK109" s="89"/>
      <c r="DL109" s="87"/>
      <c r="DM109" s="124">
        <f>IF(ISBLANK(DL109),0,DN109*DL$1*$I109/DL109)</f>
        <v>0</v>
      </c>
      <c r="DN109" s="89"/>
      <c r="DO109" s="87"/>
      <c r="DP109" s="124">
        <f>IF(ISBLANK(DO109),0,DQ109*DO$1*$I109/DO109)</f>
        <v>0</v>
      </c>
      <c r="DQ109" s="89"/>
      <c r="DR109" s="87"/>
      <c r="DS109" s="312">
        <f>IF(ISBLANK(DR109),0,DT109*DR$1*$I109/DR109)</f>
        <v>0</v>
      </c>
      <c r="DT109" s="89"/>
      <c r="DU109" s="87"/>
      <c r="DV109" s="312">
        <f>IF(ISBLANK(DU109),0,DW109*DU$1*$I109/DU109)</f>
        <v>0</v>
      </c>
      <c r="DW109" s="89"/>
      <c r="DX109" s="90"/>
      <c r="DY109" s="124">
        <f>IF(ISBLANK(DX109),0,DZ109*DX$1*$I109/DX109)</f>
        <v>0</v>
      </c>
      <c r="DZ109" s="107"/>
      <c r="EA109" s="87"/>
      <c r="EB109" s="124">
        <f>IF(ISBLANK(EA109),0,EC109*EA$1*$I109/EA109)</f>
        <v>0</v>
      </c>
      <c r="EC109" s="89"/>
      <c r="ED109" s="87"/>
      <c r="EE109" s="124">
        <f>IF(ISBLANK(ED109),0,EF109*ED$1*$I109/ED109)</f>
        <v>0</v>
      </c>
      <c r="EF109" s="89"/>
      <c r="EG109" s="91"/>
      <c r="EH109" s="124">
        <f>IF(ISBLANK(EG109),0,EI109*EG$1*$I109/EG109)</f>
        <v>0</v>
      </c>
      <c r="EI109" s="93"/>
      <c r="EJ109" s="91"/>
      <c r="EK109" s="124">
        <f>IF(ISBLANK(EJ109),0,EL109*EJ$1*$I109/EJ109)</f>
        <v>0</v>
      </c>
      <c r="EL109" s="93"/>
      <c r="EM109" s="91"/>
      <c r="EN109" s="124">
        <f>IF(ISBLANK(EM109),0,EO109*EM$1*$I109/EM109)</f>
        <v>0</v>
      </c>
      <c r="EO109" s="93"/>
    </row>
    <row r="110" spans="1:159" x14ac:dyDescent="0.15">
      <c r="A110" s="324">
        <f>RANK(E110,E$4:E$235,0)</f>
        <v>107</v>
      </c>
      <c r="B110" s="24" t="s">
        <v>227</v>
      </c>
      <c r="C110" s="222" t="s">
        <v>118</v>
      </c>
      <c r="D110" s="241">
        <f>SUM(M110,P110,S110,V110,Y110,AB110,AE110,AH110,AK110,AN110,BC110,BF110,BL110,BO110,BR110,BU110,CA110,CP110,AT110,AW110,AQ110,AZ110,BI110,BX110,CD110,CG110,CJ110,CM110,DB110,DE110,DH110,DK110,DN110,CY110,CV110,CS110,DT110,DW110,DZ110,EC110,EF110,EI110,EL110,EO110)</f>
        <v>1</v>
      </c>
      <c r="E110" s="234">
        <f>SUM(L110,O110,R110,U110,X110,AA110,AD110,AG110,AJ110,AM110,BB110,BE110,BK110,BN110,BQ110,AS110,AV110,AP110,AY110,BH110,BZ110,BT110,BW110,CC110,CF110,CI110,CL110,CO110,DA110,DD110,DG110,DJ110,DM110,CX110,CU110,CR110,DP110,DS110,DV110,DY110,EB110,EE110,EH110,EK110,EN110)</f>
        <v>106.17827084927313</v>
      </c>
      <c r="F110" s="19" t="s">
        <v>441</v>
      </c>
      <c r="G110" s="20" t="s">
        <v>9</v>
      </c>
      <c r="H110" s="21" t="s">
        <v>97</v>
      </c>
      <c r="I110" s="116">
        <f>VLOOKUP(CONCATENATE(G110,H110),Tableau1[],2, FALSE)</f>
        <v>100</v>
      </c>
      <c r="J110" s="183"/>
      <c r="K110" s="111"/>
      <c r="L110" s="228">
        <f>IF(ISBLANK(K110),0,M110*K$1*$I110/K110)</f>
        <v>0</v>
      </c>
      <c r="M110" s="108"/>
      <c r="N110" s="109"/>
      <c r="O110" s="228">
        <f>IF(ISBLANK(N110),0,P110*N$1*$I110/N110)</f>
        <v>0</v>
      </c>
      <c r="P110" s="114"/>
      <c r="Q110" s="109"/>
      <c r="R110" s="188">
        <f>IF(ISBLANK(Q110),0,S110*Q$1*$I110/Q110)</f>
        <v>0</v>
      </c>
      <c r="S110" s="109"/>
      <c r="T110" s="141"/>
      <c r="U110" s="228">
        <f>IF(ISBLANK(T110),0,V110*T$1*$I110/T110)</f>
        <v>0</v>
      </c>
      <c r="V110" s="108"/>
      <c r="W110" s="94"/>
      <c r="X110" s="228">
        <f>IF(ISBLANK(W110),0,Y110*W$1*$I110/W110)</f>
        <v>0</v>
      </c>
      <c r="Y110" s="94"/>
      <c r="Z110" s="154"/>
      <c r="AA110" s="228">
        <f>IF(ISBLANK(Z110),0,AB110*Z$1*$I110/Z110)</f>
        <v>0</v>
      </c>
      <c r="AB110" s="149"/>
      <c r="AC110" s="212">
        <v>6.0509259259259263E-2</v>
      </c>
      <c r="AD110" s="228">
        <f>IF(ISBLANK(AC110),0,AE110*AC$1*$I110/AC110)</f>
        <v>106.17827084927313</v>
      </c>
      <c r="AE110" s="114">
        <v>1</v>
      </c>
      <c r="AF110" s="154"/>
      <c r="AG110" s="228">
        <f>IF(ISBLANK(AF110),0,AH110*AF$1*$I110/AF110)</f>
        <v>0</v>
      </c>
      <c r="AH110" s="108"/>
      <c r="AI110" s="128"/>
      <c r="AJ110" s="228">
        <f>IF(ISBLANK(AI110),0,AK110*AI$1*$I110/AI110)</f>
        <v>0</v>
      </c>
      <c r="AK110" s="94"/>
      <c r="AL110" s="91"/>
      <c r="AM110" s="228">
        <f>IF(ISBLANK(AL110),0,AN110*AL$1*$I110/AL110)</f>
        <v>0</v>
      </c>
      <c r="AN110" s="93"/>
      <c r="AO110" s="91"/>
      <c r="AP110" s="228">
        <f>IF(ISBLANK(AO110),0,AQ110*AO$1*$I110/AO110)</f>
        <v>0</v>
      </c>
      <c r="AQ110" s="93"/>
      <c r="AR110" s="135"/>
      <c r="AS110" s="228">
        <f>IF(ISBLANK(AR110),0,AT110*AR$1*$I110/AR110)</f>
        <v>0</v>
      </c>
      <c r="AT110" s="94"/>
      <c r="AU110" s="135"/>
      <c r="AV110" s="228">
        <f>IF(ISBLANK(AU110),0,AW110*AU$1*$I110/AU110)</f>
        <v>0</v>
      </c>
      <c r="AW110" s="94"/>
      <c r="AX110" s="137"/>
      <c r="AY110" s="249">
        <f>IF(ISBLANK(AX110),0,AZ110*AX$1*$I110/AX110)</f>
        <v>0</v>
      </c>
      <c r="AZ110" s="250"/>
      <c r="BA110" s="131"/>
      <c r="BB110" s="228">
        <f>IF(ISBLANK(BA110),0,BC110*BA$1*$I110/BA110)</f>
        <v>0</v>
      </c>
      <c r="BC110" s="94"/>
      <c r="BD110" s="137"/>
      <c r="BE110" s="228">
        <f>IF(ISBLANK(BD110),0,BF110*BD$1*$I110/BD110)</f>
        <v>0</v>
      </c>
      <c r="BF110" s="139"/>
      <c r="BG110" s="90"/>
      <c r="BH110" s="228">
        <f>IF(ISBLANK(BG110),0,BI110*BG$1*$I110/BG110)</f>
        <v>0</v>
      </c>
      <c r="BI110" s="107"/>
      <c r="BJ110" s="90"/>
      <c r="BK110" s="228">
        <f>IF(ISBLANK(BJ110),0,BL110*BJ$1*$I110/BJ110)</f>
        <v>0</v>
      </c>
      <c r="BL110" s="90"/>
      <c r="BM110" s="137"/>
      <c r="BN110" s="124">
        <f>IF(ISBLANK(BM110),0,BO110*BM$1*$I110/BM110)</f>
        <v>0</v>
      </c>
      <c r="BO110" s="139"/>
      <c r="BP110" s="137"/>
      <c r="BQ110" s="138"/>
      <c r="BR110" s="139"/>
      <c r="BS110" s="137"/>
      <c r="BT110" s="124">
        <f>IF(ISBLANK(BS110),0,BU110*BS$1*$I110/BS110)</f>
        <v>0</v>
      </c>
      <c r="BU110" s="139"/>
      <c r="BV110" s="137"/>
      <c r="BW110" s="124">
        <f>IF(ISBLANK(BV110),0,BX110*BV$1*$I110/BV110)</f>
        <v>0</v>
      </c>
      <c r="BX110" s="139"/>
      <c r="BY110" s="125"/>
      <c r="BZ110" s="124">
        <f>IF(ISBLANK(BY110),0,CA110*BY$1*$I110/BY110)</f>
        <v>0</v>
      </c>
      <c r="CA110" s="149"/>
      <c r="CB110" s="125"/>
      <c r="CC110" s="124">
        <f>IF(ISBLANK(CB110),0,CD110*CB$1*$I110/CB110)</f>
        <v>0</v>
      </c>
      <c r="CD110" s="149"/>
      <c r="CE110" s="125"/>
      <c r="CF110" s="124">
        <f>IF(ISBLANK(CE110),0,CG110*CE$1*$I110/CE110)</f>
        <v>0</v>
      </c>
      <c r="CG110" s="149"/>
      <c r="CH110" s="125"/>
      <c r="CI110" s="124">
        <f>IF(ISBLANK(CH110),0,CJ110*CH$1*$I110/CH110)</f>
        <v>0</v>
      </c>
      <c r="CJ110" s="149"/>
      <c r="CK110" s="125"/>
      <c r="CL110" s="124">
        <f>IF(ISBLANK(CK110),0,CM110*CK$1*$I110/CK110)</f>
        <v>0</v>
      </c>
      <c r="CM110" s="149"/>
      <c r="CN110" s="125"/>
      <c r="CO110" s="125"/>
      <c r="CP110" s="149"/>
      <c r="CQ110" s="137"/>
      <c r="CR110" s="124">
        <f>IF(ISBLANK(CQ110),0,CS110*CQ$1*$I110/CQ110)</f>
        <v>0</v>
      </c>
      <c r="CS110" s="139"/>
      <c r="CT110" s="137"/>
      <c r="CU110" s="124">
        <f>IF(ISBLANK(CT110),0,CV110*CT$1*$I110/CT110)</f>
        <v>0</v>
      </c>
      <c r="CV110" s="139"/>
      <c r="CW110" s="137"/>
      <c r="CX110" s="124">
        <f>IF(ISBLANK(CW110),0,CY110*CW$1*$I110/CW110)</f>
        <v>0</v>
      </c>
      <c r="CY110" s="139"/>
      <c r="CZ110" s="125"/>
      <c r="DA110" s="124">
        <f>IF(ISBLANK(CZ110),0,DB110*CZ$1*$I110/CZ110)</f>
        <v>0</v>
      </c>
      <c r="DB110" s="125"/>
      <c r="DC110" s="87"/>
      <c r="DD110" s="124">
        <f>IF(ISBLANK(DC110),0,DE110*DC$1*$I110/DC110)</f>
        <v>0</v>
      </c>
      <c r="DE110" s="89"/>
      <c r="DF110" s="87"/>
      <c r="DG110" s="124">
        <f>IF(ISBLANK(DF110),0,DH110*DF$1*$I110/DF110)</f>
        <v>0</v>
      </c>
      <c r="DH110" s="89"/>
      <c r="DI110" s="87"/>
      <c r="DJ110" s="124">
        <f>IF(ISBLANK(DI110),0,DK110*DI$1*$I110/DI110)</f>
        <v>0</v>
      </c>
      <c r="DK110" s="89"/>
      <c r="DL110" s="87"/>
      <c r="DM110" s="124">
        <f>IF(ISBLANK(DL110),0,DN110*DL$1*$I110/DL110)</f>
        <v>0</v>
      </c>
      <c r="DN110" s="89"/>
      <c r="DO110" s="87"/>
      <c r="DP110" s="124">
        <f>IF(ISBLANK(DO110),0,DQ110*DO$1*$I110/DO110)</f>
        <v>0</v>
      </c>
      <c r="DQ110" s="89"/>
      <c r="DR110" s="87"/>
      <c r="DS110" s="312">
        <f>IF(ISBLANK(DR110),0,DT110*DR$1*$I110/DR110)</f>
        <v>0</v>
      </c>
      <c r="DT110" s="89"/>
      <c r="DU110" s="87"/>
      <c r="DV110" s="312">
        <f>IF(ISBLANK(DU110),0,DW110*DU$1*$I110/DU110)</f>
        <v>0</v>
      </c>
      <c r="DW110" s="89"/>
      <c r="DX110" s="90"/>
      <c r="DY110" s="124">
        <f>IF(ISBLANK(DX110),0,DZ110*DX$1*$I110/DX110)</f>
        <v>0</v>
      </c>
      <c r="DZ110" s="107"/>
      <c r="EA110" s="87"/>
      <c r="EB110" s="124">
        <f>IF(ISBLANK(EA110),0,EC110*EA$1*$I110/EA110)</f>
        <v>0</v>
      </c>
      <c r="EC110" s="89"/>
      <c r="ED110" s="87"/>
      <c r="EE110" s="124">
        <f>IF(ISBLANK(ED110),0,EF110*ED$1*$I110/ED110)</f>
        <v>0</v>
      </c>
      <c r="EF110" s="89"/>
      <c r="EG110" s="87"/>
      <c r="EH110" s="124">
        <f>IF(ISBLANK(EG110),0,EI110*EG$1*$I110/EG110)</f>
        <v>0</v>
      </c>
      <c r="EI110" s="89"/>
      <c r="EJ110" s="87"/>
      <c r="EK110" s="124">
        <f>IF(ISBLANK(EJ110),0,EL110*EJ$1*$I110/EJ110)</f>
        <v>0</v>
      </c>
      <c r="EL110" s="89"/>
      <c r="EM110" s="87"/>
      <c r="EN110" s="124">
        <f>IF(ISBLANK(EM110),0,EO110*EM$1*$I110/EM110)</f>
        <v>0</v>
      </c>
      <c r="EO110" s="89"/>
    </row>
    <row r="111" spans="1:159" x14ac:dyDescent="0.15">
      <c r="A111" s="324">
        <f>RANK(E111,E$4:E$235,0)</f>
        <v>108</v>
      </c>
      <c r="B111" s="24" t="s">
        <v>134</v>
      </c>
      <c r="C111" s="222" t="s">
        <v>101</v>
      </c>
      <c r="D111" s="241">
        <f>SUM(M111,P111,S111,V111,Y111,AB111,AE111,AH111,AK111,AN111,BC111,BF111,BL111,BO111,BR111,BU111,CA111,CP111,AT111,AW111,AQ111,AZ111,BI111,BX111,CD111,CG111,CJ111,CM111,DB111,DE111,DH111,DK111,DN111,CY111,CV111,CS111,DT111,DW111,DZ111,EC111,EF111,EI111,EL111,EO111)</f>
        <v>1</v>
      </c>
      <c r="E111" s="234">
        <f>SUM(L111,O111,R111,U111,X111,AA111,AD111,AG111,AJ111,AM111,BB111,BE111,BK111,BN111,BQ111,AS111,AV111,AP111,AY111,BH111,BZ111,BT111,BW111,CC111,CF111,CI111,CL111,CO111,DA111,DD111,DG111,DJ111,DM111,CX111,CU111,CR111,DP111,DS111,DV111,DY111,EB111,EE111,EH111,EK111,EN111)</f>
        <v>105.73072670620165</v>
      </c>
      <c r="F111" s="19" t="s">
        <v>534</v>
      </c>
      <c r="G111" s="123" t="s">
        <v>12</v>
      </c>
      <c r="H111" s="119" t="s">
        <v>97</v>
      </c>
      <c r="I111" s="116">
        <f>VLOOKUP(CONCATENATE(G111,H111),Tableau1[],2, FALSE)</f>
        <v>101</v>
      </c>
      <c r="J111" s="183"/>
      <c r="K111" s="111"/>
      <c r="L111" s="228">
        <f>IF(ISBLANK(K111),0,M111*K$1*$I111/K111)</f>
        <v>0</v>
      </c>
      <c r="M111" s="108"/>
      <c r="N111" s="94"/>
      <c r="O111" s="228">
        <f>IF(ISBLANK(N111),0,P111*N$1*$I111/N111)</f>
        <v>0</v>
      </c>
      <c r="P111" s="108"/>
      <c r="Q111" s="94"/>
      <c r="R111" s="188">
        <f>IF(ISBLANK(Q111),0,S111*Q$1*$I111/Q111)</f>
        <v>0</v>
      </c>
      <c r="S111" s="94"/>
      <c r="T111" s="118"/>
      <c r="U111" s="228">
        <f>IF(ISBLANK(T111),0,V111*T$1*$I111/T111)</f>
        <v>0</v>
      </c>
      <c r="V111" s="108"/>
      <c r="W111" s="94"/>
      <c r="X111" s="228">
        <f>IF(ISBLANK(W111),0,Y111*W$1*$I111/W111)</f>
        <v>0</v>
      </c>
      <c r="Y111" s="94"/>
      <c r="Z111" s="154"/>
      <c r="AA111" s="228">
        <f>IF(ISBLANK(Z111),0,AB111*Z$1*$I111/Z111)</f>
        <v>0</v>
      </c>
      <c r="AB111" s="108"/>
      <c r="AC111" s="212"/>
      <c r="AD111" s="228">
        <f>IF(ISBLANK(AC111),0,AE111*AC$1*$I111/AC111)</f>
        <v>0</v>
      </c>
      <c r="AE111" s="108"/>
      <c r="AF111" s="154"/>
      <c r="AG111" s="228">
        <f>IF(ISBLANK(AF111),0,AH111*AF$1*$I111/AF111)</f>
        <v>0</v>
      </c>
      <c r="AH111" s="108"/>
      <c r="AI111" s="128"/>
      <c r="AJ111" s="228">
        <f>IF(ISBLANK(AI111),0,AK111*AI$1*$I111/AI111)</f>
        <v>0</v>
      </c>
      <c r="AK111" s="94"/>
      <c r="AL111" s="91"/>
      <c r="AM111" s="228">
        <f>IF(ISBLANK(AL111),0,AN111*AL$1*$I111/AL111)</f>
        <v>0</v>
      </c>
      <c r="AN111" s="93"/>
      <c r="AO111" s="91"/>
      <c r="AP111" s="228">
        <f>IF(ISBLANK(AO111),0,AQ111*AO$1*$I111/AO111)</f>
        <v>0</v>
      </c>
      <c r="AQ111" s="93"/>
      <c r="AR111" s="128"/>
      <c r="AS111" s="228">
        <f>IF(ISBLANK(AR111),0,AT111*AR$1*$I111/AR111)</f>
        <v>0</v>
      </c>
      <c r="AT111" s="94"/>
      <c r="AU111" s="128"/>
      <c r="AV111" s="228">
        <f>IF(ISBLANK(AU111),0,AW111*AU$1*$I111/AU111)</f>
        <v>0</v>
      </c>
      <c r="AW111" s="94"/>
      <c r="AX111" s="91"/>
      <c r="AY111" s="249">
        <f>IF(ISBLANK(AX111),0,AZ111*AX$1*$I111/AX111)</f>
        <v>0</v>
      </c>
      <c r="AZ111" s="250"/>
      <c r="BA111" s="94"/>
      <c r="BB111" s="228">
        <f>IF(ISBLANK(BA111),0,BC111*BA$1*$I111/BA111)</f>
        <v>0</v>
      </c>
      <c r="BC111" s="94"/>
      <c r="BD111" s="95"/>
      <c r="BE111" s="228">
        <f>IF(ISBLANK(BD111),0,BF111*BD$1*$I111/BD111)</f>
        <v>0</v>
      </c>
      <c r="BF111" s="93"/>
      <c r="BG111" s="94"/>
      <c r="BH111" s="228">
        <f>IF(ISBLANK(BG111),0,BI111*BG$1*$I111/BG111)</f>
        <v>0</v>
      </c>
      <c r="BI111" s="108"/>
      <c r="BJ111" s="94"/>
      <c r="BK111" s="228">
        <f>IF(ISBLANK(BJ111),0,BL111*BJ$1*$I111/BJ111)</f>
        <v>0</v>
      </c>
      <c r="BL111" s="94"/>
      <c r="BM111" s="91"/>
      <c r="BN111" s="124">
        <f>IF(ISBLANK(BM111),0,BO111*BM$1*$I111/BM111)</f>
        <v>0</v>
      </c>
      <c r="BO111" s="93"/>
      <c r="BP111" s="95"/>
      <c r="BQ111" s="92"/>
      <c r="BR111" s="93"/>
      <c r="BS111" s="91">
        <v>0.11515046296296295</v>
      </c>
      <c r="BT111" s="124">
        <f>IF(ISBLANK(BS111),0,BU111*BS$1*$I111/BS111)</f>
        <v>105.73072670620165</v>
      </c>
      <c r="BU111" s="93">
        <v>1</v>
      </c>
      <c r="BV111" s="91"/>
      <c r="BW111" s="124">
        <f>IF(ISBLANK(BV111),0,BX111*BV$1*$I111/BV111)</f>
        <v>0</v>
      </c>
      <c r="BX111" s="93"/>
      <c r="BY111" s="94"/>
      <c r="BZ111" s="124">
        <f>IF(ISBLANK(BY111),0,CA111*BY$1*$I111/BY111)</f>
        <v>0</v>
      </c>
      <c r="CA111" s="108"/>
      <c r="CB111" s="94"/>
      <c r="CC111" s="124">
        <f>IF(ISBLANK(CB111),0,CD111*CB$1*$I111/CB111)</f>
        <v>0</v>
      </c>
      <c r="CD111" s="108"/>
      <c r="CE111" s="94"/>
      <c r="CF111" s="124">
        <f>IF(ISBLANK(CE111),0,CG111*CE$1*$I111/CE111)</f>
        <v>0</v>
      </c>
      <c r="CG111" s="108"/>
      <c r="CH111" s="94"/>
      <c r="CI111" s="124">
        <f>IF(ISBLANK(CH111),0,CJ111*CH$1*$I111/CH111)</f>
        <v>0</v>
      </c>
      <c r="CJ111" s="108"/>
      <c r="CK111" s="94"/>
      <c r="CL111" s="124">
        <f>IF(ISBLANK(CK111),0,CM111*CK$1*$I111/CK111)</f>
        <v>0</v>
      </c>
      <c r="CM111" s="108"/>
      <c r="CN111" s="94"/>
      <c r="CO111" s="94"/>
      <c r="CP111" s="108"/>
      <c r="CQ111" s="95"/>
      <c r="CR111" s="124">
        <f>IF(ISBLANK(CQ111),0,CS111*CQ$1*$I111/CQ111)</f>
        <v>0</v>
      </c>
      <c r="CS111" s="93"/>
      <c r="CT111" s="91"/>
      <c r="CU111" s="124">
        <f>IF(ISBLANK(CT111),0,CV111*CT$1*$I111/CT111)</f>
        <v>0</v>
      </c>
      <c r="CV111" s="93"/>
      <c r="CW111" s="91"/>
      <c r="CX111" s="124">
        <f>IF(ISBLANK(CW111),0,CY111*CW$1*$I111/CW111)</f>
        <v>0</v>
      </c>
      <c r="CY111" s="93"/>
      <c r="CZ111" s="94"/>
      <c r="DA111" s="124">
        <f>IF(ISBLANK(CZ111),0,DB111*CZ$1*$I111/CZ111)</f>
        <v>0</v>
      </c>
      <c r="DB111" s="94"/>
      <c r="DC111" s="95"/>
      <c r="DD111" s="124">
        <f>IF(ISBLANK(DC111),0,DE111*DC$1*$I111/DC111)</f>
        <v>0</v>
      </c>
      <c r="DE111" s="93"/>
      <c r="DF111" s="95"/>
      <c r="DG111" s="124">
        <f>IF(ISBLANK(DF111),0,DH111*DF$1*$I111/DF111)</f>
        <v>0</v>
      </c>
      <c r="DH111" s="93"/>
      <c r="DI111" s="91"/>
      <c r="DJ111" s="124">
        <f>IF(ISBLANK(DI111),0,DK111*DI$1*$I111/DI111)</f>
        <v>0</v>
      </c>
      <c r="DK111" s="93"/>
      <c r="DL111" s="91"/>
      <c r="DM111" s="124">
        <f>IF(ISBLANK(DL111),0,DN111*DL$1*$I111/DL111)</f>
        <v>0</v>
      </c>
      <c r="DN111" s="93"/>
      <c r="DO111" s="91"/>
      <c r="DP111" s="124">
        <f>IF(ISBLANK(DO111),0,DQ111*DO$1*$I111/DO111)</f>
        <v>0</v>
      </c>
      <c r="DQ111" s="93"/>
      <c r="DR111" s="91"/>
      <c r="DS111" s="312">
        <f>IF(ISBLANK(DR111),0,DT111*DR$1*$I111/DR111)</f>
        <v>0</v>
      </c>
      <c r="DT111" s="93"/>
      <c r="DU111" s="91"/>
      <c r="DV111" s="312">
        <f>IF(ISBLANK(DU111),0,DW111*DU$1*$I111/DU111)</f>
        <v>0</v>
      </c>
      <c r="DW111" s="93"/>
      <c r="DX111" s="94"/>
      <c r="DY111" s="124">
        <f>IF(ISBLANK(DX111),0,DZ111*DX$1*$I111/DX111)</f>
        <v>0</v>
      </c>
      <c r="DZ111" s="108"/>
      <c r="EA111" s="91"/>
      <c r="EB111" s="124">
        <f>IF(ISBLANK(EA111),0,EC111*EA$1*$I111/EA111)</f>
        <v>0</v>
      </c>
      <c r="EC111" s="93"/>
      <c r="ED111" s="91"/>
      <c r="EE111" s="124">
        <f>IF(ISBLANK(ED111),0,EF111*ED$1*$I111/ED111)</f>
        <v>0</v>
      </c>
      <c r="EF111" s="93"/>
      <c r="EG111" s="91"/>
      <c r="EH111" s="124">
        <f>IF(ISBLANK(EG111),0,EI111*EG$1*$I111/EG111)</f>
        <v>0</v>
      </c>
      <c r="EI111" s="93"/>
      <c r="EJ111" s="91"/>
      <c r="EK111" s="124">
        <f>IF(ISBLANK(EJ111),0,EL111*EJ$1*$I111/EJ111)</f>
        <v>0</v>
      </c>
      <c r="EL111" s="93"/>
      <c r="EM111" s="91"/>
      <c r="EN111" s="124">
        <f>IF(ISBLANK(EM111),0,EO111*EM$1*$I111/EM111)</f>
        <v>0</v>
      </c>
      <c r="EO111" s="93"/>
    </row>
    <row r="112" spans="1:159" x14ac:dyDescent="0.15">
      <c r="A112" s="324">
        <f>RANK(E112,E$4:E$235,0)</f>
        <v>109</v>
      </c>
      <c r="B112" s="24" t="s">
        <v>124</v>
      </c>
      <c r="C112" s="222" t="s">
        <v>315</v>
      </c>
      <c r="D112" s="241">
        <f>SUM(M112,P112,S112,V112,Y112,AB112,AE112,AH112,AK112,AN112,BC112,BF112,BL112,BO112,BR112,BU112,CA112,CP112,AT112,AW112,AQ112,AZ112,BI112,BX112,CD112,CG112,CJ112,CM112,DB112,DE112,DH112,DK112,DN112,CY112,CV112,CS112,DT112,DW112,DZ112,EC112,EF112,EI112,EL112,EO112)</f>
        <v>1</v>
      </c>
      <c r="E112" s="234">
        <f>SUM(L112,O112,R112,U112,X112,AA112,AD112,AG112,AJ112,AM112,BB112,BE112,BK112,BN112,BQ112,AS112,AV112,AP112,AY112,BH112,BZ112,BT112,BW112,CC112,CF112,CI112,CL112,CO112,DA112,DD112,DG112,DJ112,DM112,CX112,CU112,CR112,DP112,DS112,DV112,DY112,EB112,EE112,EH112,EK112,EN112)</f>
        <v>105.6502531866597</v>
      </c>
      <c r="F112" s="19" t="s">
        <v>574</v>
      </c>
      <c r="G112" s="20" t="s">
        <v>14</v>
      </c>
      <c r="H112" s="21" t="s">
        <v>97</v>
      </c>
      <c r="I112" s="116">
        <f>VLOOKUP(CONCATENATE(G112,H112),Tableau1[],2, FALSE)</f>
        <v>109</v>
      </c>
      <c r="J112" s="183"/>
      <c r="K112" s="111"/>
      <c r="L112" s="228">
        <f>IF(ISBLANK(K112),0,M112*K$1*$I112/K112)</f>
        <v>0</v>
      </c>
      <c r="M112" s="108"/>
      <c r="N112" s="94"/>
      <c r="O112" s="228">
        <f>IF(ISBLANK(N112),0,P112*N$1*$I112/N112)</f>
        <v>0</v>
      </c>
      <c r="P112" s="108"/>
      <c r="Q112" s="94"/>
      <c r="R112" s="188">
        <f>IF(ISBLANK(Q112),0,S112*Q$1*$I112/Q112)</f>
        <v>0</v>
      </c>
      <c r="S112" s="94"/>
      <c r="T112" s="120"/>
      <c r="U112" s="228">
        <f>IF(ISBLANK(T112),0,V112*T$1*$I112/T112)</f>
        <v>0</v>
      </c>
      <c r="V112" s="108"/>
      <c r="W112" s="94"/>
      <c r="X112" s="228">
        <f>IF(ISBLANK(W112),0,Y112*W$1*$I112/W112)</f>
        <v>0</v>
      </c>
      <c r="Y112" s="94"/>
      <c r="Z112" s="154"/>
      <c r="AA112" s="228">
        <f>IF(ISBLANK(Z112),0,AB112*Z$1*$I112/Z112)</f>
        <v>0</v>
      </c>
      <c r="AB112" s="149"/>
      <c r="AC112" s="212">
        <v>6.6284722222222217E-2</v>
      </c>
      <c r="AD112" s="228">
        <f>IF(ISBLANK(AC112),0,AE112*AC$1*$I112/AC112)</f>
        <v>105.6502531866597</v>
      </c>
      <c r="AE112" s="108">
        <v>1</v>
      </c>
      <c r="AF112" s="154"/>
      <c r="AG112" s="228">
        <f>IF(ISBLANK(AF112),0,AH112*AF$1*$I112/AF112)</f>
        <v>0</v>
      </c>
      <c r="AH112" s="108"/>
      <c r="AI112" s="128"/>
      <c r="AJ112" s="228">
        <f>IF(ISBLANK(AI112),0,AK112*AI$1*$I112/AI112)</f>
        <v>0</v>
      </c>
      <c r="AK112" s="94"/>
      <c r="AL112" s="91"/>
      <c r="AM112" s="228">
        <f>IF(ISBLANK(AL112),0,AN112*AL$1*$I112/AL112)</f>
        <v>0</v>
      </c>
      <c r="AN112" s="93"/>
      <c r="AO112" s="91"/>
      <c r="AP112" s="228">
        <f>IF(ISBLANK(AO112),0,AQ112*AO$1*$I112/AO112)</f>
        <v>0</v>
      </c>
      <c r="AQ112" s="93"/>
      <c r="AR112" s="128"/>
      <c r="AS112" s="228">
        <f>IF(ISBLANK(AR112),0,AT112*AR$1*$I112/AR112)</f>
        <v>0</v>
      </c>
      <c r="AT112" s="94"/>
      <c r="AU112" s="128"/>
      <c r="AV112" s="228">
        <f>IF(ISBLANK(AU112),0,AW112*AU$1*$I112/AU112)</f>
        <v>0</v>
      </c>
      <c r="AW112" s="94"/>
      <c r="AX112" s="91"/>
      <c r="AY112" s="249">
        <f>IF(ISBLANK(AX112),0,AZ112*AX$1*$I112/AX112)</f>
        <v>0</v>
      </c>
      <c r="AZ112" s="250"/>
      <c r="BA112" s="94"/>
      <c r="BB112" s="228">
        <f>IF(ISBLANK(BA112),0,BC112*BA$1*$I112/BA112)</f>
        <v>0</v>
      </c>
      <c r="BC112" s="94"/>
      <c r="BD112" s="95"/>
      <c r="BE112" s="228">
        <f>IF(ISBLANK(BD112),0,BF112*BD$1*$I112/BD112)</f>
        <v>0</v>
      </c>
      <c r="BF112" s="93"/>
      <c r="BG112" s="94"/>
      <c r="BH112" s="228">
        <f>IF(ISBLANK(BG112),0,BI112*BG$1*$I112/BG112)</f>
        <v>0</v>
      </c>
      <c r="BI112" s="108"/>
      <c r="BJ112" s="94"/>
      <c r="BK112" s="228">
        <f>IF(ISBLANK(BJ112),0,BL112*BJ$1*$I112/BJ112)</f>
        <v>0</v>
      </c>
      <c r="BL112" s="94"/>
      <c r="BM112" s="91"/>
      <c r="BN112" s="124">
        <f>IF(ISBLANK(BM112),0,BO112*BM$1*$I112/BM112)</f>
        <v>0</v>
      </c>
      <c r="BO112" s="93"/>
      <c r="BP112" s="95"/>
      <c r="BQ112" s="92"/>
      <c r="BR112" s="93"/>
      <c r="BS112" s="91"/>
      <c r="BT112" s="124">
        <f>IF(ISBLANK(BS112),0,BU112*BS$1*$I112/BS112)</f>
        <v>0</v>
      </c>
      <c r="BU112" s="93"/>
      <c r="BV112" s="91"/>
      <c r="BW112" s="124">
        <f>IF(ISBLANK(BV112),0,BX112*BV$1*$I112/BV112)</f>
        <v>0</v>
      </c>
      <c r="BX112" s="93"/>
      <c r="BY112" s="94"/>
      <c r="BZ112" s="124">
        <f>IF(ISBLANK(BY112),0,CA112*BY$1*$I112/BY112)</f>
        <v>0</v>
      </c>
      <c r="CA112" s="108"/>
      <c r="CB112" s="94"/>
      <c r="CC112" s="124">
        <f>IF(ISBLANK(CB112),0,CD112*CB$1*$I112/CB112)</f>
        <v>0</v>
      </c>
      <c r="CD112" s="108"/>
      <c r="CE112" s="94"/>
      <c r="CF112" s="124">
        <f>IF(ISBLANK(CE112),0,CG112*CE$1*$I112/CE112)</f>
        <v>0</v>
      </c>
      <c r="CG112" s="108"/>
      <c r="CH112" s="94"/>
      <c r="CI112" s="124">
        <f>IF(ISBLANK(CH112),0,CJ112*CH$1*$I112/CH112)</f>
        <v>0</v>
      </c>
      <c r="CJ112" s="108"/>
      <c r="CK112" s="94"/>
      <c r="CL112" s="124">
        <f>IF(ISBLANK(CK112),0,CM112*CK$1*$I112/CK112)</f>
        <v>0</v>
      </c>
      <c r="CM112" s="108"/>
      <c r="CN112" s="94"/>
      <c r="CO112" s="94"/>
      <c r="CP112" s="108"/>
      <c r="CQ112" s="95"/>
      <c r="CR112" s="124">
        <f>IF(ISBLANK(CQ112),0,CS112*CQ$1*$I112/CQ112)</f>
        <v>0</v>
      </c>
      <c r="CS112" s="93"/>
      <c r="CT112" s="91"/>
      <c r="CU112" s="124">
        <f>IF(ISBLANK(CT112),0,CV112*CT$1*$I112/CT112)</f>
        <v>0</v>
      </c>
      <c r="CV112" s="93"/>
      <c r="CW112" s="91"/>
      <c r="CX112" s="124">
        <f>IF(ISBLANK(CW112),0,CY112*CW$1*$I112/CW112)</f>
        <v>0</v>
      </c>
      <c r="CY112" s="93"/>
      <c r="CZ112" s="94"/>
      <c r="DA112" s="124">
        <f>IF(ISBLANK(CZ112),0,DB112*CZ$1*$I112/CZ112)</f>
        <v>0</v>
      </c>
      <c r="DB112" s="94"/>
      <c r="DC112" s="95"/>
      <c r="DD112" s="124">
        <f>IF(ISBLANK(DC112),0,DE112*DC$1*$I112/DC112)</f>
        <v>0</v>
      </c>
      <c r="DE112" s="93"/>
      <c r="DF112" s="206"/>
      <c r="DG112" s="124">
        <f>IF(ISBLANK(DF112),0,DH112*DF$1*$I112/DF112)</f>
        <v>0</v>
      </c>
      <c r="DH112" s="200"/>
      <c r="DI112" s="91"/>
      <c r="DJ112" s="124">
        <f>IF(ISBLANK(DI112),0,DK112*DI$1*$I112/DI112)</f>
        <v>0</v>
      </c>
      <c r="DK112" s="93"/>
      <c r="DL112" s="91">
        <v>0.14630787037037038</v>
      </c>
      <c r="DM112" s="124">
        <f>IF(ISBLANK(DL112),0,DN112*DL$1*$I112/DL112)</f>
        <v>0</v>
      </c>
      <c r="DN112" s="93"/>
      <c r="DO112" s="91"/>
      <c r="DP112" s="124">
        <f>IF(ISBLANK(DO112),0,DQ112*DO$1*$I112/DO112)</f>
        <v>0</v>
      </c>
      <c r="DQ112" s="93"/>
      <c r="DR112" s="91"/>
      <c r="DS112" s="312">
        <f>IF(ISBLANK(DR112),0,DT112*DR$1*$I112/DR112)</f>
        <v>0</v>
      </c>
      <c r="DT112" s="93"/>
      <c r="DU112" s="91"/>
      <c r="DV112" s="312">
        <f>IF(ISBLANK(DU112),0,DW112*DU$1*$I112/DU112)</f>
        <v>0</v>
      </c>
      <c r="DW112" s="93"/>
      <c r="DX112" s="94"/>
      <c r="DY112" s="124">
        <f>IF(ISBLANK(DX112),0,DZ112*DX$1*$I112/DX112)</f>
        <v>0</v>
      </c>
      <c r="DZ112" s="108"/>
      <c r="EA112" s="91"/>
      <c r="EB112" s="124">
        <f>IF(ISBLANK(EA112),0,EC112*EA$1*$I112/EA112)</f>
        <v>0</v>
      </c>
      <c r="EC112" s="93"/>
      <c r="ED112" s="91"/>
      <c r="EE112" s="124">
        <f>IF(ISBLANK(ED112),0,EF112*ED$1*$I112/ED112)</f>
        <v>0</v>
      </c>
      <c r="EF112" s="93"/>
      <c r="EG112" s="91"/>
      <c r="EH112" s="124">
        <f>IF(ISBLANK(EG112),0,EI112*EG$1*$I112/EG112)</f>
        <v>0</v>
      </c>
      <c r="EI112" s="93"/>
      <c r="EJ112" s="91"/>
      <c r="EK112" s="124">
        <f>IF(ISBLANK(EJ112),0,EL112*EJ$1*$I112/EJ112)</f>
        <v>0</v>
      </c>
      <c r="EL112" s="93"/>
      <c r="EM112" s="91"/>
      <c r="EN112" s="124">
        <f>IF(ISBLANK(EM112),0,EO112*EM$1*$I112/EM112)</f>
        <v>0</v>
      </c>
      <c r="EO112" s="93"/>
    </row>
    <row r="113" spans="1:145" x14ac:dyDescent="0.15">
      <c r="A113" s="324">
        <f>RANK(E113,E$4:E$235,0)</f>
        <v>110</v>
      </c>
      <c r="B113" s="24" t="s">
        <v>248</v>
      </c>
      <c r="C113" s="222" t="s">
        <v>141</v>
      </c>
      <c r="D113" s="241">
        <f>SUM(M113,P113,S113,V113,Y113,AB113,AE113,AH113,AK113,AN113,BC113,BF113,BL113,BO113,BR113,BU113,CA113,CP113,AT113,AW113,AQ113,AZ113,BI113,BX113,CD113,CG113,CJ113,CM113,DB113,DE113,DH113,DK113,DN113,CY113,CV113,CS113,DT113,DW113,DZ113,EC113,EF113,EI113,EL113,EO113)</f>
        <v>1</v>
      </c>
      <c r="E113" s="234">
        <f>SUM(L113,O113,R113,U113,X113,AA113,AD113,AG113,AJ113,AM113,BB113,BE113,BK113,BN113,BQ113,AS113,AV113,AP113,AY113,BH113,BZ113,BT113,BW113,CC113,CF113,CI113,CL113,CO113,DA113,DD113,DG113,DJ113,DM113,CX113,CU113,CR113,DP113,DS113,DV113,DY113,EB113,EE113,EH113,EK113,EN113)</f>
        <v>101.76353960137743</v>
      </c>
      <c r="F113" s="19" t="s">
        <v>455</v>
      </c>
      <c r="G113" s="123" t="s">
        <v>9</v>
      </c>
      <c r="H113" s="119" t="s">
        <v>97</v>
      </c>
      <c r="I113" s="116">
        <f>VLOOKUP(CONCATENATE(G113,H113),Tableau1[],2, FALSE)</f>
        <v>100</v>
      </c>
      <c r="J113" s="183"/>
      <c r="K113" s="132"/>
      <c r="L113" s="228">
        <f>IF(ISBLANK(K113),0,M113*K$1*$I113/K113)</f>
        <v>0</v>
      </c>
      <c r="M113" s="108"/>
      <c r="N113" s="109"/>
      <c r="O113" s="228">
        <f>IF(ISBLANK(N113),0,P113*N$1*$I113/N113)</f>
        <v>0</v>
      </c>
      <c r="P113" s="114"/>
      <c r="Q113" s="109"/>
      <c r="R113" s="188">
        <f>IF(ISBLANK(Q113),0,S113*Q$1*$I113/Q113)</f>
        <v>0</v>
      </c>
      <c r="S113" s="109"/>
      <c r="T113" s="134"/>
      <c r="U113" s="228">
        <f>IF(ISBLANK(T113),0,V113*T$1*$I113/T113)</f>
        <v>0</v>
      </c>
      <c r="V113" s="114"/>
      <c r="W113" s="133"/>
      <c r="X113" s="228">
        <f>IF(ISBLANK(W113),0,Y113*W$1*$I113/W113)</f>
        <v>0</v>
      </c>
      <c r="Y113" s="109"/>
      <c r="Z113" s="153"/>
      <c r="AA113" s="228">
        <f>IF(ISBLANK(Z113),0,AB113*Z$1*$I113/Z113)</f>
        <v>0</v>
      </c>
      <c r="AB113" s="114"/>
      <c r="AC113" s="212"/>
      <c r="AD113" s="228">
        <f>IF(ISBLANK(AC113),0,AE113*AC$1*$I113/AC113)</f>
        <v>0</v>
      </c>
      <c r="AE113" s="114"/>
      <c r="AF113" s="153"/>
      <c r="AG113" s="228">
        <f>IF(ISBLANK(AF113),0,AH113*AF$1*$I113/AF113)</f>
        <v>0</v>
      </c>
      <c r="AH113" s="114"/>
      <c r="AI113" s="135"/>
      <c r="AJ113" s="228">
        <f>IF(ISBLANK(AI113),0,AK113*AI$1*$I113/AI113)</f>
        <v>0</v>
      </c>
      <c r="AK113" s="94"/>
      <c r="AL113" s="137"/>
      <c r="AM113" s="228">
        <f>IF(ISBLANK(AL113),0,AN113*AL$1*$I113/AL113)</f>
        <v>0</v>
      </c>
      <c r="AN113" s="139"/>
      <c r="AO113" s="137"/>
      <c r="AP113" s="228">
        <f>IF(ISBLANK(AO113),0,AQ113*AO$1*$I113/AO113)</f>
        <v>0</v>
      </c>
      <c r="AQ113" s="139"/>
      <c r="AR113" s="159"/>
      <c r="AS113" s="228">
        <f>IF(ISBLANK(AR113),0,AT113*AR$1*$I113/AR113)</f>
        <v>0</v>
      </c>
      <c r="AT113" s="125"/>
      <c r="AU113" s="159"/>
      <c r="AV113" s="228">
        <f>IF(ISBLANK(AU113),0,AW113*AU$1*$I113/AU113)</f>
        <v>0</v>
      </c>
      <c r="AW113" s="125"/>
      <c r="AX113" s="87"/>
      <c r="AY113" s="249">
        <f>IF(ISBLANK(AX113),0,AZ113*AX$1*$I113/AX113)</f>
        <v>0</v>
      </c>
      <c r="AZ113" s="250"/>
      <c r="BA113" s="125"/>
      <c r="BB113" s="228">
        <f>IF(ISBLANK(BA113),0,BC113*BA$1*$I113/BA113)</f>
        <v>0</v>
      </c>
      <c r="BC113" s="125"/>
      <c r="BD113" s="87"/>
      <c r="BE113" s="228">
        <f>IF(ISBLANK(BD113),0,BF113*BD$1*$I113/BD113)</f>
        <v>0</v>
      </c>
      <c r="BF113" s="89"/>
      <c r="BG113" s="90"/>
      <c r="BH113" s="228">
        <f>IF(ISBLANK(BG113),0,BI113*BG$1*$I113/BG113)</f>
        <v>0</v>
      </c>
      <c r="BI113" s="107"/>
      <c r="BJ113" s="90"/>
      <c r="BK113" s="228">
        <f>IF(ISBLANK(BJ113),0,BL113*BJ$1*$I113/BJ113)</f>
        <v>0</v>
      </c>
      <c r="BL113" s="90"/>
      <c r="BM113" s="87"/>
      <c r="BN113" s="124">
        <f>IF(ISBLANK(BM113),0,BO113*BM$1*$I113/BM113)</f>
        <v>0</v>
      </c>
      <c r="BO113" s="89"/>
      <c r="BP113" s="87"/>
      <c r="BQ113" s="88"/>
      <c r="BR113" s="89"/>
      <c r="BS113" s="87"/>
      <c r="BT113" s="124">
        <f>IF(ISBLANK(BS113),0,BU113*BS$1*$I113/BS113)</f>
        <v>0</v>
      </c>
      <c r="BU113" s="89"/>
      <c r="BV113" s="87"/>
      <c r="BW113" s="124">
        <f>IF(ISBLANK(BV113),0,BX113*BV$1*$I113/BV113)</f>
        <v>0</v>
      </c>
      <c r="BX113" s="89"/>
      <c r="BY113" s="90"/>
      <c r="BZ113" s="124">
        <f>IF(ISBLANK(BY113),0,CA113*BY$1*$I113/BY113)</f>
        <v>0</v>
      </c>
      <c r="CA113" s="107"/>
      <c r="CB113" s="90"/>
      <c r="CC113" s="124">
        <f>IF(ISBLANK(CB113),0,CD113*CB$1*$I113/CB113)</f>
        <v>0</v>
      </c>
      <c r="CD113" s="107"/>
      <c r="CE113" s="90"/>
      <c r="CF113" s="124">
        <f>IF(ISBLANK(CE113),0,CG113*CE$1*$I113/CE113)</f>
        <v>0</v>
      </c>
      <c r="CG113" s="107"/>
      <c r="CH113" s="90"/>
      <c r="CI113" s="124">
        <f>IF(ISBLANK(CH113),0,CJ113*CH$1*$I113/CH113)</f>
        <v>0</v>
      </c>
      <c r="CJ113" s="107"/>
      <c r="CK113" s="90"/>
      <c r="CL113" s="124">
        <f>IF(ISBLANK(CK113),0,CM113*CK$1*$I113/CK113)</f>
        <v>0</v>
      </c>
      <c r="CM113" s="107"/>
      <c r="CN113" s="90"/>
      <c r="CO113" s="90"/>
      <c r="CP113" s="107"/>
      <c r="CQ113" s="87"/>
      <c r="CR113" s="124">
        <f>IF(ISBLANK(CQ113),0,CS113*CQ$1*$I113/CQ113)</f>
        <v>0</v>
      </c>
      <c r="CS113" s="89"/>
      <c r="CT113" s="143">
        <v>0.11091435185185185</v>
      </c>
      <c r="CU113" s="124">
        <f>IF(ISBLANK(CT113),0,CV113*CT$1*$I113/CT113)</f>
        <v>101.76353960137743</v>
      </c>
      <c r="CV113" s="139">
        <v>1</v>
      </c>
      <c r="CW113" s="137"/>
      <c r="CX113" s="124">
        <f>IF(ISBLANK(CW113),0,CY113*CW$1*$I113/CW113)</f>
        <v>0</v>
      </c>
      <c r="CY113" s="139"/>
      <c r="CZ113" s="90"/>
      <c r="DA113" s="124">
        <f>IF(ISBLANK(CZ113),0,DB113*CZ$1*$I113/CZ113)</f>
        <v>0</v>
      </c>
      <c r="DB113" s="90"/>
      <c r="DC113" s="87"/>
      <c r="DD113" s="124">
        <f>IF(ISBLANK(DC113),0,DE113*DC$1*$I113/DC113)</f>
        <v>0</v>
      </c>
      <c r="DE113" s="89"/>
      <c r="DF113" s="87"/>
      <c r="DG113" s="124">
        <f>IF(ISBLANK(DF113),0,DH113*DF$1*$I113/DF113)</f>
        <v>0</v>
      </c>
      <c r="DH113" s="89"/>
      <c r="DI113" s="87"/>
      <c r="DJ113" s="124">
        <f>IF(ISBLANK(DI113),0,DK113*DI$1*$I113/DI113)</f>
        <v>0</v>
      </c>
      <c r="DK113" s="89"/>
      <c r="DL113" s="137"/>
      <c r="DM113" s="124">
        <f>IF(ISBLANK(DL113),0,DN113*DL$1*$I113/DL113)</f>
        <v>0</v>
      </c>
      <c r="DN113" s="139"/>
      <c r="DO113" s="137"/>
      <c r="DP113" s="124">
        <f>IF(ISBLANK(DO113),0,DQ113*DO$1*$I113/DO113)</f>
        <v>0</v>
      </c>
      <c r="DQ113" s="139"/>
      <c r="DR113" s="137"/>
      <c r="DS113" s="312">
        <f>IF(ISBLANK(DR113),0,DT113*DR$1*$I113/DR113)</f>
        <v>0</v>
      </c>
      <c r="DT113" s="139"/>
      <c r="DU113" s="137"/>
      <c r="DV113" s="312">
        <f>IF(ISBLANK(DU113),0,DW113*DU$1*$I113/DU113)</f>
        <v>0</v>
      </c>
      <c r="DW113" s="139"/>
      <c r="DX113" s="125"/>
      <c r="DY113" s="124">
        <f>IF(ISBLANK(DX113),0,DZ113*DX$1*$I113/DX113)</f>
        <v>0</v>
      </c>
      <c r="DZ113" s="149"/>
      <c r="EA113" s="137"/>
      <c r="EB113" s="124">
        <f>IF(ISBLANK(EA113),0,EC113*EA$1*$I113/EA113)</f>
        <v>0</v>
      </c>
      <c r="EC113" s="139"/>
      <c r="ED113" s="87"/>
      <c r="EE113" s="124">
        <f>IF(ISBLANK(ED113),0,EF113*ED$1*$I113/ED113)</f>
        <v>0</v>
      </c>
      <c r="EF113" s="89"/>
      <c r="EG113" s="91"/>
      <c r="EH113" s="124">
        <f>IF(ISBLANK(EG113),0,EI113*EG$1*$I113/EG113)</f>
        <v>0</v>
      </c>
      <c r="EI113" s="93"/>
      <c r="EJ113" s="91"/>
      <c r="EK113" s="124">
        <f>IF(ISBLANK(EJ113),0,EL113*EJ$1*$I113/EJ113)</f>
        <v>0</v>
      </c>
      <c r="EL113" s="93"/>
      <c r="EM113" s="91"/>
      <c r="EN113" s="124">
        <f>IF(ISBLANK(EM113),0,EO113*EM$1*$I113/EM113)</f>
        <v>0</v>
      </c>
      <c r="EO113" s="93"/>
    </row>
    <row r="114" spans="1:145" x14ac:dyDescent="0.15">
      <c r="A114" s="324">
        <f>RANK(E114,E$4:E$235,0)</f>
        <v>111</v>
      </c>
      <c r="B114" s="24" t="s">
        <v>379</v>
      </c>
      <c r="C114" s="222" t="s">
        <v>130</v>
      </c>
      <c r="D114" s="241">
        <f>SUM(M114,P114,S114,V114,Y114,AB114,AE114,AH114,AK114,AN114,BC114,BF114,BL114,BO114,BR114,BU114,CA114,CP114,AT114,AW114,AQ114,AZ114,BI114,BX114,CD114,CG114,CJ114,CM114,DB114,DE114,DH114,DK114,DN114,CY114,CV114,CS114,DT114,DW114,DZ114,EC114,EF114,EI114,EL114,EO114)</f>
        <v>1</v>
      </c>
      <c r="E114" s="234">
        <f>SUM(L114,O114,R114,U114,X114,AA114,AD114,AG114,AJ114,AM114,BB114,BE114,BK114,BN114,BQ114,AS114,AV114,AP114,AY114,BH114,BZ114,BT114,BW114,CC114,CF114,CI114,CL114,CO114,DA114,DD114,DG114,DJ114,DM114,CX114,CU114,CR114,DP114,DS114,DV114,DY114,EB114,EE114,EH114,EK114,EN114)</f>
        <v>100.95588840424658</v>
      </c>
      <c r="F114" s="19" t="s">
        <v>566</v>
      </c>
      <c r="G114" s="20" t="s">
        <v>13</v>
      </c>
      <c r="H114" s="21" t="s">
        <v>97</v>
      </c>
      <c r="I114" s="116">
        <f>VLOOKUP(CONCATENATE(G114,H114),Tableau1[],2, FALSE)</f>
        <v>105</v>
      </c>
      <c r="J114" s="183"/>
      <c r="K114" s="132"/>
      <c r="L114" s="228">
        <f>IF(ISBLANK(K114),0,M114*K$1*$I114/K114)</f>
        <v>0</v>
      </c>
      <c r="M114" s="108"/>
      <c r="N114" s="109"/>
      <c r="O114" s="228">
        <f>IF(ISBLANK(N114),0,P114*N$1*$I114/N114)</f>
        <v>0</v>
      </c>
      <c r="P114" s="114"/>
      <c r="Q114" s="109"/>
      <c r="R114" s="188">
        <f>IF(ISBLANK(Q114),0,S114*Q$1*$I114/Q114)</f>
        <v>0</v>
      </c>
      <c r="S114" s="109"/>
      <c r="T114" s="134"/>
      <c r="U114" s="228">
        <f>IF(ISBLANK(T114),0,V114*T$1*$I114/T114)</f>
        <v>0</v>
      </c>
      <c r="V114" s="114"/>
      <c r="W114" s="109"/>
      <c r="X114" s="228">
        <f>IF(ISBLANK(W114),0,Y114*W$1*$I114/W114)</f>
        <v>0</v>
      </c>
      <c r="Y114" s="109"/>
      <c r="Z114" s="153"/>
      <c r="AA114" s="228">
        <f>IF(ISBLANK(Z114),0,AB114*Z$1*$I114/Z114)</f>
        <v>0</v>
      </c>
      <c r="AB114" s="114"/>
      <c r="AC114" s="212"/>
      <c r="AD114" s="228">
        <f>IF(ISBLANK(AC114),0,AE114*AC$1*$I114/AC114)</f>
        <v>0</v>
      </c>
      <c r="AE114" s="114"/>
      <c r="AF114" s="153"/>
      <c r="AG114" s="228">
        <f>IF(ISBLANK(AF114),0,AH114*AF$1*$I114/AF114)</f>
        <v>0</v>
      </c>
      <c r="AH114" s="114"/>
      <c r="AI114" s="128"/>
      <c r="AJ114" s="228">
        <f>IF(ISBLANK(AI114),0,AK114*AI$1*$I114/AI114)</f>
        <v>0</v>
      </c>
      <c r="AK114" s="94"/>
      <c r="AL114" s="91"/>
      <c r="AM114" s="228">
        <f>IF(ISBLANK(AL114),0,AN114*AL$1*$I114/AL114)</f>
        <v>0</v>
      </c>
      <c r="AN114" s="93"/>
      <c r="AO114" s="91"/>
      <c r="AP114" s="228">
        <f>IF(ISBLANK(AO114),0,AQ114*AO$1*$I114/AO114)</f>
        <v>0</v>
      </c>
      <c r="AQ114" s="93"/>
      <c r="AR114" s="128"/>
      <c r="AS114" s="228">
        <f>IF(ISBLANK(AR114),0,AT114*AR$1*$I114/AR114)</f>
        <v>0</v>
      </c>
      <c r="AT114" s="94"/>
      <c r="AU114" s="128"/>
      <c r="AV114" s="228">
        <f>IF(ISBLANK(AU114),0,AW114*AU$1*$I114/AU114)</f>
        <v>0</v>
      </c>
      <c r="AW114" s="94"/>
      <c r="AX114" s="91"/>
      <c r="AY114" s="249">
        <f>IF(ISBLANK(AX114),0,AZ114*AX$1*$I114/AX114)</f>
        <v>0</v>
      </c>
      <c r="AZ114" s="250"/>
      <c r="BA114" s="94"/>
      <c r="BB114" s="228">
        <f>IF(ISBLANK(BA114),0,BC114*BA$1*$I114/BA114)</f>
        <v>0</v>
      </c>
      <c r="BC114" s="94"/>
      <c r="BD114" s="95"/>
      <c r="BE114" s="228">
        <f>IF(ISBLANK(BD114),0,BF114*BD$1*$I114/BD114)</f>
        <v>0</v>
      </c>
      <c r="BF114" s="93"/>
      <c r="BG114" s="94"/>
      <c r="BH114" s="228">
        <f>IF(ISBLANK(BG114),0,BI114*BG$1*$I114/BG114)</f>
        <v>0</v>
      </c>
      <c r="BI114" s="108"/>
      <c r="BJ114" s="94"/>
      <c r="BK114" s="228">
        <f>IF(ISBLANK(BJ114),0,BL114*BJ$1*$I114/BJ114)</f>
        <v>0</v>
      </c>
      <c r="BL114" s="94"/>
      <c r="BM114" s="91"/>
      <c r="BN114" s="124">
        <f>IF(ISBLANK(BM114),0,BO114*BM$1*$I114/BM114)</f>
        <v>0</v>
      </c>
      <c r="BO114" s="93"/>
      <c r="BP114" s="91"/>
      <c r="BQ114" s="92"/>
      <c r="BR114" s="93"/>
      <c r="BS114" s="95"/>
      <c r="BT114" s="124">
        <f>IF(ISBLANK(BS114),0,BU114*BS$1*$I114/BS114)</f>
        <v>0</v>
      </c>
      <c r="BU114" s="93"/>
      <c r="BV114" s="95"/>
      <c r="BW114" s="124">
        <f>IF(ISBLANK(BV114),0,BX114*BV$1*$I114/BV114)</f>
        <v>0</v>
      </c>
      <c r="BX114" s="93"/>
      <c r="BY114" s="94"/>
      <c r="BZ114" s="124">
        <f>IF(ISBLANK(BY114),0,CA114*BY$1*$I114/BY114)</f>
        <v>0</v>
      </c>
      <c r="CA114" s="108"/>
      <c r="CB114" s="94"/>
      <c r="CC114" s="124">
        <f>IF(ISBLANK(CB114),0,CD114*CB$1*$I114/CB114)</f>
        <v>0</v>
      </c>
      <c r="CD114" s="108"/>
      <c r="CE114" s="94"/>
      <c r="CF114" s="124">
        <f>IF(ISBLANK(CE114),0,CG114*CE$1*$I114/CE114)</f>
        <v>0</v>
      </c>
      <c r="CG114" s="108"/>
      <c r="CH114" s="94"/>
      <c r="CI114" s="124">
        <f>IF(ISBLANK(CH114),0,CJ114*CH$1*$I114/CH114)</f>
        <v>0</v>
      </c>
      <c r="CJ114" s="108"/>
      <c r="CK114" s="94"/>
      <c r="CL114" s="124">
        <f>IF(ISBLANK(CK114),0,CM114*CK$1*$I114/CK114)</f>
        <v>0</v>
      </c>
      <c r="CM114" s="108"/>
      <c r="CN114" s="94"/>
      <c r="CO114" s="94"/>
      <c r="CP114" s="108"/>
      <c r="CQ114" s="91"/>
      <c r="CR114" s="124">
        <f>IF(ISBLANK(CQ114),0,CS114*CQ$1*$I114/CQ114)</f>
        <v>0</v>
      </c>
      <c r="CS114" s="93"/>
      <c r="CT114" s="91"/>
      <c r="CU114" s="124">
        <f>IF(ISBLANK(CT114),0,CV114*CT$1*$I114/CT114)</f>
        <v>0</v>
      </c>
      <c r="CV114" s="93"/>
      <c r="CW114" s="91"/>
      <c r="CX114" s="124">
        <f>IF(ISBLANK(CW114),0,CY114*CW$1*$I114/CW114)</f>
        <v>0</v>
      </c>
      <c r="CY114" s="93"/>
      <c r="CZ114" s="94"/>
      <c r="DA114" s="124">
        <f>IF(ISBLANK(CZ114),0,DB114*CZ$1*$I114/CZ114)</f>
        <v>0</v>
      </c>
      <c r="DB114" s="94"/>
      <c r="DC114" s="95"/>
      <c r="DD114" s="124">
        <f>IF(ISBLANK(DC114),0,DE114*DC$1*$I114/DC114)</f>
        <v>0</v>
      </c>
      <c r="DE114" s="93"/>
      <c r="DF114" s="95"/>
      <c r="DG114" s="124">
        <f>IF(ISBLANK(DF114),0,DH114*DF$1*$I114/DF114)</f>
        <v>0</v>
      </c>
      <c r="DH114" s="93"/>
      <c r="DI114" s="91"/>
      <c r="DJ114" s="124">
        <f>IF(ISBLANK(DI114),0,DK114*DI$1*$I114/DI114)</f>
        <v>0</v>
      </c>
      <c r="DK114" s="93"/>
      <c r="DL114" s="91">
        <v>0.14063657407407407</v>
      </c>
      <c r="DM114" s="124">
        <f>IF(ISBLANK(DL114),0,DN114*DL$1*$I114/DL114)</f>
        <v>100.95588840424658</v>
      </c>
      <c r="DN114" s="93">
        <v>1</v>
      </c>
      <c r="DO114" s="91"/>
      <c r="DP114" s="124">
        <f>IF(ISBLANK(DO114),0,DQ114*DO$1*$I114/DO114)</f>
        <v>0</v>
      </c>
      <c r="DQ114" s="93"/>
      <c r="DR114" s="91"/>
      <c r="DS114" s="312">
        <f>IF(ISBLANK(DR114),0,DT114*DR$1*$I114/DR114)</f>
        <v>0</v>
      </c>
      <c r="DT114" s="93"/>
      <c r="DU114" s="91"/>
      <c r="DV114" s="312">
        <f>IF(ISBLANK(DU114),0,DW114*DU$1*$I114/DU114)</f>
        <v>0</v>
      </c>
      <c r="DW114" s="93"/>
      <c r="DX114" s="94"/>
      <c r="DY114" s="124">
        <f>IF(ISBLANK(DX114),0,DZ114*DX$1*$I114/DX114)</f>
        <v>0</v>
      </c>
      <c r="DZ114" s="108"/>
      <c r="EA114" s="91"/>
      <c r="EB114" s="124">
        <f>IF(ISBLANK(EA114),0,EC114*EA$1*$I114/EA114)</f>
        <v>0</v>
      </c>
      <c r="EC114" s="93"/>
      <c r="ED114" s="91"/>
      <c r="EE114" s="124">
        <f>IF(ISBLANK(ED114),0,EF114*ED$1*$I114/ED114)</f>
        <v>0</v>
      </c>
      <c r="EF114" s="93"/>
      <c r="EG114" s="91"/>
      <c r="EH114" s="124">
        <f>IF(ISBLANK(EG114),0,EI114*EG$1*$I114/EG114)</f>
        <v>0</v>
      </c>
      <c r="EI114" s="93"/>
      <c r="EJ114" s="91"/>
      <c r="EK114" s="124">
        <f>IF(ISBLANK(EJ114),0,EL114*EJ$1*$I114/EJ114)</f>
        <v>0</v>
      </c>
      <c r="EL114" s="93"/>
      <c r="EM114" s="91"/>
      <c r="EN114" s="124">
        <f>IF(ISBLANK(EM114),0,EO114*EM$1*$I114/EM114)</f>
        <v>0</v>
      </c>
      <c r="EO114" s="93"/>
    </row>
    <row r="115" spans="1:145" x14ac:dyDescent="0.15">
      <c r="A115" s="324">
        <f>RANK(E115,E$4:E$235,0)</f>
        <v>112</v>
      </c>
      <c r="B115" s="24" t="s">
        <v>168</v>
      </c>
      <c r="C115" s="222" t="s">
        <v>169</v>
      </c>
      <c r="D115" s="241">
        <f>SUM(M115,P115,S115,V115,Y115,AB115,AE115,AH115,AK115,AN115,BC115,BF115,BL115,BO115,BR115,BU115,CA115,CP115,AT115,AW115,AQ115,AZ115,BI115,BX115,CD115,CG115,CJ115,CM115,DB115,DE115,DH115,DK115,DN115,CY115,CV115,CS115,DT115,DW115,DZ115,EC115,EF115,EI115,EL115,EO115)</f>
        <v>1</v>
      </c>
      <c r="E115" s="234">
        <f>SUM(L115,O115,R115,U115,X115,AA115,AD115,AG115,AJ115,AM115,BB115,BE115,BK115,BN115,BQ115,AS115,AV115,AP115,AY115,BH115,BZ115,BT115,BW115,CC115,CF115,CI115,CL115,CO115,DA115,DD115,DG115,DJ115,DM115,CX115,CU115,CR115,DP115,DS115,DV115,DY115,EB115,EE115,EH115,EK115,EN115)</f>
        <v>98.660195085349841</v>
      </c>
      <c r="F115" s="140" t="s">
        <v>521</v>
      </c>
      <c r="G115" s="123" t="s">
        <v>12</v>
      </c>
      <c r="H115" s="123" t="s">
        <v>97</v>
      </c>
      <c r="I115" s="116">
        <f>VLOOKUP(CONCATENATE(G115,H115),Tableau1[],2, FALSE)</f>
        <v>101</v>
      </c>
      <c r="J115" s="184"/>
      <c r="K115" s="109"/>
      <c r="L115" s="228">
        <f>IF(ISBLANK(K115),0,M115*K$1*$I115/K115)</f>
        <v>0</v>
      </c>
      <c r="M115" s="114"/>
      <c r="N115" s="109"/>
      <c r="O115" s="228">
        <f>IF(ISBLANK(N115),0,P115*N$1*$I115/N115)</f>
        <v>0</v>
      </c>
      <c r="P115" s="114"/>
      <c r="Q115" s="109"/>
      <c r="R115" s="188">
        <f>IF(ISBLANK(Q115),0,S115*Q$1*$I115/Q115)</f>
        <v>0</v>
      </c>
      <c r="S115" s="109"/>
      <c r="T115" s="141"/>
      <c r="U115" s="228">
        <f>IF(ISBLANK(T115),0,V115*T$1*$I115/T115)</f>
        <v>0</v>
      </c>
      <c r="V115" s="108"/>
      <c r="W115" s="94"/>
      <c r="X115" s="228">
        <f>IF(ISBLANK(W115),0,Y115*W$1*$I115/W115)</f>
        <v>0</v>
      </c>
      <c r="Y115" s="94"/>
      <c r="Z115" s="154"/>
      <c r="AA115" s="228">
        <f>IF(ISBLANK(Z115),0,AB115*Z$1*$I115/Z115)</f>
        <v>0</v>
      </c>
      <c r="AB115" s="108"/>
      <c r="AC115" s="212"/>
      <c r="AD115" s="228">
        <f>IF(ISBLANK(AC115),0,AE115*AC$1*$I115/AC115)</f>
        <v>0</v>
      </c>
      <c r="AE115" s="114"/>
      <c r="AF115" s="154"/>
      <c r="AG115" s="228">
        <f>IF(ISBLANK(AF115),0,AH115*AF$1*$I115/AF115)</f>
        <v>0</v>
      </c>
      <c r="AH115" s="108"/>
      <c r="AI115" s="128"/>
      <c r="AJ115" s="228">
        <f>IF(ISBLANK(AI115),0,AK115*AI$1*$I115/AI115)</f>
        <v>0</v>
      </c>
      <c r="AK115" s="94"/>
      <c r="AL115" s="91"/>
      <c r="AM115" s="228">
        <f>IF(ISBLANK(AL115),0,AN115*AL$1*$I115/AL115)</f>
        <v>0</v>
      </c>
      <c r="AN115" s="93"/>
      <c r="AO115" s="91"/>
      <c r="AP115" s="228">
        <f>IF(ISBLANK(AO115),0,AQ115*AO$1*$I115/AO115)</f>
        <v>0</v>
      </c>
      <c r="AQ115" s="93"/>
      <c r="AR115" s="135"/>
      <c r="AS115" s="228">
        <f>IF(ISBLANK(AR115),0,AT115*AR$1*$I115/AR115)</f>
        <v>0</v>
      </c>
      <c r="AT115" s="94"/>
      <c r="AU115" s="135"/>
      <c r="AV115" s="228">
        <f>IF(ISBLANK(AU115),0,AW115*AU$1*$I115/AU115)</f>
        <v>0</v>
      </c>
      <c r="AW115" s="94"/>
      <c r="AX115" s="91"/>
      <c r="AY115" s="249">
        <f>IF(ISBLANK(AX115),0,AZ115*AX$1*$I115/AX115)</f>
        <v>0</v>
      </c>
      <c r="AZ115" s="250"/>
      <c r="BA115" s="131"/>
      <c r="BB115" s="228">
        <f>IF(ISBLANK(BA115),0,BC115*BA$1*$I115/BA115)</f>
        <v>0</v>
      </c>
      <c r="BC115" s="94"/>
      <c r="BD115" s="95"/>
      <c r="BE115" s="228">
        <f>IF(ISBLANK(BD115),0,BF115*BD$1*$I115/BD115)</f>
        <v>0</v>
      </c>
      <c r="BF115" s="93"/>
      <c r="BG115" s="94"/>
      <c r="BH115" s="228">
        <f>IF(ISBLANK(BG115),0,BI115*BG$1*$I115/BG115)</f>
        <v>0</v>
      </c>
      <c r="BI115" s="108"/>
      <c r="BJ115" s="94"/>
      <c r="BK115" s="228">
        <f>IF(ISBLANK(BJ115),0,BL115*BJ$1*$I115/BJ115)</f>
        <v>0</v>
      </c>
      <c r="BL115" s="94"/>
      <c r="BM115" s="95"/>
      <c r="BN115" s="124">
        <f>IF(ISBLANK(BM115),0,BO115*BM$1*$I115/BM115)</f>
        <v>0</v>
      </c>
      <c r="BO115" s="93"/>
      <c r="BP115" s="91"/>
      <c r="BQ115" s="92"/>
      <c r="BR115" s="93"/>
      <c r="BS115" s="91">
        <v>0.12340277777777779</v>
      </c>
      <c r="BT115" s="124">
        <f>IF(ISBLANK(BS115),0,BU115*BS$1*$I115/BS115)</f>
        <v>98.660195085349841</v>
      </c>
      <c r="BU115" s="93">
        <v>1</v>
      </c>
      <c r="BV115" s="91"/>
      <c r="BW115" s="124">
        <f>IF(ISBLANK(BV115),0,BX115*BV$1*$I115/BV115)</f>
        <v>0</v>
      </c>
      <c r="BX115" s="93"/>
      <c r="BY115" s="94"/>
      <c r="BZ115" s="124">
        <f>IF(ISBLANK(BY115),0,CA115*BY$1*$I115/BY115)</f>
        <v>0</v>
      </c>
      <c r="CA115" s="108"/>
      <c r="CB115" s="94"/>
      <c r="CC115" s="124">
        <f>IF(ISBLANK(CB115),0,CD115*CB$1*$I115/CB115)</f>
        <v>0</v>
      </c>
      <c r="CD115" s="108"/>
      <c r="CE115" s="94"/>
      <c r="CF115" s="124">
        <f>IF(ISBLANK(CE115),0,CG115*CE$1*$I115/CE115)</f>
        <v>0</v>
      </c>
      <c r="CG115" s="108"/>
      <c r="CH115" s="94"/>
      <c r="CI115" s="124">
        <f>IF(ISBLANK(CH115),0,CJ115*CH$1*$I115/CH115)</f>
        <v>0</v>
      </c>
      <c r="CJ115" s="108"/>
      <c r="CK115" s="94"/>
      <c r="CL115" s="124">
        <f>IF(ISBLANK(CK115),0,CM115*CK$1*$I115/CK115)</f>
        <v>0</v>
      </c>
      <c r="CM115" s="108"/>
      <c r="CN115" s="94"/>
      <c r="CO115" s="94"/>
      <c r="CP115" s="108"/>
      <c r="CQ115" s="91"/>
      <c r="CR115" s="124">
        <f>IF(ISBLANK(CQ115),0,CS115*CQ$1*$I115/CQ115)</f>
        <v>0</v>
      </c>
      <c r="CS115" s="93"/>
      <c r="CT115" s="91"/>
      <c r="CU115" s="124">
        <f>IF(ISBLANK(CT115),0,CV115*CT$1*$I115/CT115)</f>
        <v>0</v>
      </c>
      <c r="CV115" s="93"/>
      <c r="CW115" s="91"/>
      <c r="CX115" s="124">
        <f>IF(ISBLANK(CW115),0,CY115*CW$1*$I115/CW115)</f>
        <v>0</v>
      </c>
      <c r="CY115" s="93"/>
      <c r="CZ115" s="94"/>
      <c r="DA115" s="124">
        <f>IF(ISBLANK(CZ115),0,DB115*CZ$1*$I115/CZ115)</f>
        <v>0</v>
      </c>
      <c r="DB115" s="94"/>
      <c r="DC115" s="95"/>
      <c r="DD115" s="124">
        <f>IF(ISBLANK(DC115),0,DE115*DC$1*$I115/DC115)</f>
        <v>0</v>
      </c>
      <c r="DE115" s="93"/>
      <c r="DF115" s="95"/>
      <c r="DG115" s="124">
        <f>IF(ISBLANK(DF115),0,DH115*DF$1*$I115/DF115)</f>
        <v>0</v>
      </c>
      <c r="DH115" s="93"/>
      <c r="DI115" s="91"/>
      <c r="DJ115" s="124">
        <f>IF(ISBLANK(DI115),0,DK115*DI$1*$I115/DI115)</f>
        <v>0</v>
      </c>
      <c r="DK115" s="93"/>
      <c r="DL115" s="91"/>
      <c r="DM115" s="124">
        <f>IF(ISBLANK(DL115),0,DN115*DL$1*$I115/DL115)</f>
        <v>0</v>
      </c>
      <c r="DN115" s="93"/>
      <c r="DO115" s="91"/>
      <c r="DP115" s="124">
        <f>IF(ISBLANK(DO115),0,DQ115*DO$1*$I115/DO115)</f>
        <v>0</v>
      </c>
      <c r="DQ115" s="93"/>
      <c r="DR115" s="91"/>
      <c r="DS115" s="312">
        <f>IF(ISBLANK(DR115),0,DT115*DR$1*$I115/DR115)</f>
        <v>0</v>
      </c>
      <c r="DT115" s="93"/>
      <c r="DU115" s="91"/>
      <c r="DV115" s="312">
        <f>IF(ISBLANK(DU115),0,DW115*DU$1*$I115/DU115)</f>
        <v>0</v>
      </c>
      <c r="DW115" s="93"/>
      <c r="DX115" s="94"/>
      <c r="DY115" s="124">
        <f>IF(ISBLANK(DX115),0,DZ115*DX$1*$I115/DX115)</f>
        <v>0</v>
      </c>
      <c r="DZ115" s="108"/>
      <c r="EA115" s="91"/>
      <c r="EB115" s="124">
        <f>IF(ISBLANK(EA115),0,EC115*EA$1*$I115/EA115)</f>
        <v>0</v>
      </c>
      <c r="EC115" s="93"/>
      <c r="ED115" s="91"/>
      <c r="EE115" s="124">
        <f>IF(ISBLANK(ED115),0,EF115*ED$1*$I115/ED115)</f>
        <v>0</v>
      </c>
      <c r="EF115" s="93"/>
      <c r="EG115" s="91"/>
      <c r="EH115" s="124">
        <f>IF(ISBLANK(EG115),0,EI115*EG$1*$I115/EG115)</f>
        <v>0</v>
      </c>
      <c r="EI115" s="93"/>
      <c r="EJ115" s="91"/>
      <c r="EK115" s="124">
        <f>IF(ISBLANK(EJ115),0,EL115*EJ$1*$I115/EJ115)</f>
        <v>0</v>
      </c>
      <c r="EL115" s="93"/>
      <c r="EM115" s="91"/>
      <c r="EN115" s="124">
        <f>IF(ISBLANK(EM115),0,EO115*EM$1*$I115/EM115)</f>
        <v>0</v>
      </c>
      <c r="EO115" s="93"/>
    </row>
    <row r="116" spans="1:145" x14ac:dyDescent="0.15">
      <c r="A116" s="324">
        <f>RANK(E116,E$4:E$235,0)</f>
        <v>113</v>
      </c>
      <c r="B116" s="24" t="s">
        <v>249</v>
      </c>
      <c r="C116" s="222" t="s">
        <v>250</v>
      </c>
      <c r="D116" s="241">
        <f>SUM(M116,P116,S116,V116,Y116,AB116,AE116,AH116,AK116,AN116,BC116,BF116,BL116,BO116,BR116,BU116,CA116,CP116,AT116,AW116,AQ116,AZ116,BI116,BX116,CD116,CG116,CJ116,CM116,DB116,DE116,DH116,DK116,DN116,CY116,CV116,CS116,DT116,DW116,DZ116,EC116,EF116,EI116,EL116,EO116)</f>
        <v>1</v>
      </c>
      <c r="E116" s="234">
        <f>SUM(L116,O116,R116,U116,X116,AA116,AD116,AG116,AJ116,AM116,BB116,BE116,BK116,BN116,BQ116,AS116,AV116,AP116,AY116,BH116,BZ116,BT116,BW116,CC116,CF116,CI116,CL116,CO116,DA116,DD116,DG116,DJ116,DM116,CX116,CU116,CR116,DP116,DS116,DV116,DY116,EB116,EE116,EH116,EK116,EN116)</f>
        <v>98.026970621287518</v>
      </c>
      <c r="F116" s="158" t="s">
        <v>456</v>
      </c>
      <c r="G116" s="123" t="s">
        <v>9</v>
      </c>
      <c r="H116" s="119" t="s">
        <v>3</v>
      </c>
      <c r="I116" s="116">
        <f>VLOOKUP(CONCATENATE(G116,H116),Tableau1[],2, FALSE)</f>
        <v>110</v>
      </c>
      <c r="J116" s="182"/>
      <c r="K116" s="125"/>
      <c r="L116" s="228">
        <f>IF(ISBLANK(K116),0,M116*K$1*$I116/K116)</f>
        <v>0</v>
      </c>
      <c r="M116" s="149"/>
      <c r="N116" s="125"/>
      <c r="O116" s="228">
        <f>IF(ISBLANK(N116),0,P116*N$1*$I116/N116)</f>
        <v>0</v>
      </c>
      <c r="P116" s="149"/>
      <c r="Q116" s="125"/>
      <c r="R116" s="188">
        <f>IF(ISBLANK(Q116),0,S116*Q$1*$I116/Q116)</f>
        <v>0</v>
      </c>
      <c r="S116" s="94"/>
      <c r="T116" s="120"/>
      <c r="U116" s="228">
        <f>IF(ISBLANK(T116),0,V116*T$1*$I116/T116)</f>
        <v>0</v>
      </c>
      <c r="V116" s="149"/>
      <c r="W116" s="125"/>
      <c r="X116" s="228">
        <f>IF(ISBLANK(W116),0,Y116*W$1*$I116/W116)</f>
        <v>0</v>
      </c>
      <c r="Y116" s="94"/>
      <c r="Z116" s="135"/>
      <c r="AA116" s="228">
        <f>IF(ISBLANK(Z116),0,AB116*Z$1*$I116/Z116)</f>
        <v>0</v>
      </c>
      <c r="AB116" s="149"/>
      <c r="AC116" s="212">
        <v>7.2094907407407413E-2</v>
      </c>
      <c r="AD116" s="228">
        <f>IF(ISBLANK(AC116),0,AE116*AC$1*$I116/AC116)</f>
        <v>98.026970621287518</v>
      </c>
      <c r="AE116" s="149">
        <v>1</v>
      </c>
      <c r="AF116" s="159"/>
      <c r="AG116" s="228">
        <f>IF(ISBLANK(AF116),0,AH116*AF$1*$I116/AF116)</f>
        <v>0</v>
      </c>
      <c r="AH116" s="149"/>
      <c r="AI116" s="129"/>
      <c r="AJ116" s="228">
        <f>IF(ISBLANK(AI116),0,AK116*AI$1*$I116/AI116)</f>
        <v>0</v>
      </c>
      <c r="AK116" s="90"/>
      <c r="AL116" s="137"/>
      <c r="AM116" s="228">
        <f>IF(ISBLANK(AL116),0,AN116*AL$1*$I116/AL116)</f>
        <v>0</v>
      </c>
      <c r="AN116" s="139"/>
      <c r="AO116" s="137"/>
      <c r="AP116" s="228">
        <f>IF(ISBLANK(AO116),0,AQ116*AO$1*$I116/AO116)</f>
        <v>0</v>
      </c>
      <c r="AQ116" s="139"/>
      <c r="AR116" s="159"/>
      <c r="AS116" s="228">
        <f>IF(ISBLANK(AR116),0,AT116*AR$1*$I116/AR116)</f>
        <v>0</v>
      </c>
      <c r="AT116" s="125"/>
      <c r="AU116" s="159"/>
      <c r="AV116" s="228">
        <f>IF(ISBLANK(AU116),0,AW116*AU$1*$I116/AU116)</f>
        <v>0</v>
      </c>
      <c r="AW116" s="125"/>
      <c r="AX116" s="87"/>
      <c r="AY116" s="249">
        <f>IF(ISBLANK(AX116),0,AZ116*AX$1*$I116/AX116)</f>
        <v>0</v>
      </c>
      <c r="AZ116" s="250"/>
      <c r="BA116" s="125"/>
      <c r="BB116" s="228">
        <f>IF(ISBLANK(BA116),0,BC116*BA$1*$I116/BA116)</f>
        <v>0</v>
      </c>
      <c r="BC116" s="125"/>
      <c r="BD116" s="87"/>
      <c r="BE116" s="228">
        <f>IF(ISBLANK(BD116),0,BF116*BD$1*$I116/BD116)</f>
        <v>0</v>
      </c>
      <c r="BF116" s="89"/>
      <c r="BG116" s="90"/>
      <c r="BH116" s="228">
        <f>IF(ISBLANK(BG116),0,BI116*BG$1*$I116/BG116)</f>
        <v>0</v>
      </c>
      <c r="BI116" s="107"/>
      <c r="BJ116" s="90"/>
      <c r="BK116" s="228">
        <f>IF(ISBLANK(BJ116),0,BL116*BJ$1*$I116/BJ116)</f>
        <v>0</v>
      </c>
      <c r="BL116" s="90"/>
      <c r="BM116" s="87"/>
      <c r="BN116" s="124">
        <f>IF(ISBLANK(BM116),0,BO116*BM$1*$I116/BM116)</f>
        <v>0</v>
      </c>
      <c r="BO116" s="89"/>
      <c r="BP116" s="87"/>
      <c r="BQ116" s="88"/>
      <c r="BR116" s="89"/>
      <c r="BS116" s="87"/>
      <c r="BT116" s="124">
        <f>IF(ISBLANK(BS116),0,BU116*BS$1*$I116/BS116)</f>
        <v>0</v>
      </c>
      <c r="BU116" s="89"/>
      <c r="BV116" s="87"/>
      <c r="BW116" s="124">
        <f>IF(ISBLANK(BV116),0,BX116*BV$1*$I116/BV116)</f>
        <v>0</v>
      </c>
      <c r="BX116" s="89"/>
      <c r="BY116" s="90"/>
      <c r="BZ116" s="124">
        <f>IF(ISBLANK(BY116),0,CA116*BY$1*$I116/BY116)</f>
        <v>0</v>
      </c>
      <c r="CA116" s="107"/>
      <c r="CB116" s="90"/>
      <c r="CC116" s="124">
        <f>IF(ISBLANK(CB116),0,CD116*CB$1*$I116/CB116)</f>
        <v>0</v>
      </c>
      <c r="CD116" s="107"/>
      <c r="CE116" s="90"/>
      <c r="CF116" s="124">
        <f>IF(ISBLANK(CE116),0,CG116*CE$1*$I116/CE116)</f>
        <v>0</v>
      </c>
      <c r="CG116" s="107"/>
      <c r="CH116" s="90"/>
      <c r="CI116" s="124">
        <f>IF(ISBLANK(CH116),0,CJ116*CH$1*$I116/CH116)</f>
        <v>0</v>
      </c>
      <c r="CJ116" s="107"/>
      <c r="CK116" s="90"/>
      <c r="CL116" s="124">
        <f>IF(ISBLANK(CK116),0,CM116*CK$1*$I116/CK116)</f>
        <v>0</v>
      </c>
      <c r="CM116" s="107"/>
      <c r="CN116" s="90"/>
      <c r="CO116" s="90"/>
      <c r="CP116" s="107"/>
      <c r="CQ116" s="87"/>
      <c r="CR116" s="124">
        <f>IF(ISBLANK(CQ116),0,CS116*CQ$1*$I116/CQ116)</f>
        <v>0</v>
      </c>
      <c r="CS116" s="89"/>
      <c r="CT116" s="87"/>
      <c r="CU116" s="124">
        <f>IF(ISBLANK(CT116),0,CV116*CT$1*$I116/CT116)</f>
        <v>0</v>
      </c>
      <c r="CV116" s="89"/>
      <c r="CW116" s="87"/>
      <c r="CX116" s="124">
        <f>IF(ISBLANK(CW116),0,CY116*CW$1*$I116/CW116)</f>
        <v>0</v>
      </c>
      <c r="CY116" s="89"/>
      <c r="CZ116" s="90"/>
      <c r="DA116" s="124">
        <f>IF(ISBLANK(CZ116),0,DB116*CZ$1*$I116/CZ116)</f>
        <v>0</v>
      </c>
      <c r="DB116" s="90"/>
      <c r="DC116" s="87"/>
      <c r="DD116" s="124">
        <f>IF(ISBLANK(DC116),0,DE116*DC$1*$I116/DC116)</f>
        <v>0</v>
      </c>
      <c r="DE116" s="89"/>
      <c r="DF116" s="87"/>
      <c r="DG116" s="124">
        <f>IF(ISBLANK(DF116),0,DH116*DF$1*$I116/DF116)</f>
        <v>0</v>
      </c>
      <c r="DH116" s="89"/>
      <c r="DI116" s="87"/>
      <c r="DJ116" s="124">
        <f>IF(ISBLANK(DI116),0,DK116*DI$1*$I116/DI116)</f>
        <v>0</v>
      </c>
      <c r="DK116" s="89"/>
      <c r="DL116" s="87"/>
      <c r="DM116" s="124">
        <f>IF(ISBLANK(DL116),0,DN116*DL$1*$I116/DL116)</f>
        <v>0</v>
      </c>
      <c r="DN116" s="89"/>
      <c r="DO116" s="87"/>
      <c r="DP116" s="124">
        <f>IF(ISBLANK(DO116),0,DQ116*DO$1*$I116/DO116)</f>
        <v>0</v>
      </c>
      <c r="DQ116" s="89"/>
      <c r="DR116" s="87"/>
      <c r="DS116" s="312">
        <f>IF(ISBLANK(DR116),0,DT116*DR$1*$I116/DR116)</f>
        <v>0</v>
      </c>
      <c r="DT116" s="89"/>
      <c r="DU116" s="87"/>
      <c r="DV116" s="312">
        <f>IF(ISBLANK(DU116),0,DW116*DU$1*$I116/DU116)</f>
        <v>0</v>
      </c>
      <c r="DW116" s="89"/>
      <c r="DX116" s="90"/>
      <c r="DY116" s="124">
        <f>IF(ISBLANK(DX116),0,DZ116*DX$1*$I116/DX116)</f>
        <v>0</v>
      </c>
      <c r="DZ116" s="107"/>
      <c r="EA116" s="87"/>
      <c r="EB116" s="124">
        <f>IF(ISBLANK(EA116),0,EC116*EA$1*$I116/EA116)</f>
        <v>0</v>
      </c>
      <c r="EC116" s="89"/>
      <c r="ED116" s="87"/>
      <c r="EE116" s="124">
        <f>IF(ISBLANK(ED116),0,EF116*ED$1*$I116/ED116)</f>
        <v>0</v>
      </c>
      <c r="EF116" s="89"/>
      <c r="EG116" s="91"/>
      <c r="EH116" s="124">
        <f>IF(ISBLANK(EG116),0,EI116*EG$1*$I116/EG116)</f>
        <v>0</v>
      </c>
      <c r="EI116" s="93"/>
      <c r="EJ116" s="91"/>
      <c r="EK116" s="124">
        <f>IF(ISBLANK(EJ116),0,EL116*EJ$1*$I116/EJ116)</f>
        <v>0</v>
      </c>
      <c r="EL116" s="93"/>
      <c r="EM116" s="91"/>
      <c r="EN116" s="124">
        <f>IF(ISBLANK(EM116),0,EO116*EM$1*$I116/EM116)</f>
        <v>0</v>
      </c>
      <c r="EO116" s="93"/>
    </row>
    <row r="117" spans="1:145" x14ac:dyDescent="0.15">
      <c r="A117" s="324">
        <f>RANK(E117,E$4:E$235,0)</f>
        <v>114</v>
      </c>
      <c r="B117" s="24" t="s">
        <v>161</v>
      </c>
      <c r="C117" s="222" t="s">
        <v>162</v>
      </c>
      <c r="D117" s="241">
        <f>SUM(M117,P117,S117,V117,Y117,AB117,AE117,AH117,AK117,AN117,BC117,BF117,BL117,BO117,BR117,BU117,CA117,CP117,AT117,AW117,AQ117,AZ117,BI117,BX117,CD117,CG117,CJ117,CM117,DB117,DE117,DH117,DK117,DN117,CY117,CV117,CS117,DT117,DW117,DZ117,EC117,EF117,EI117,EL117,EO117)</f>
        <v>1</v>
      </c>
      <c r="E117" s="234">
        <f>SUM(L117,O117,R117,U117,X117,AA117,AD117,AG117,AJ117,AM117,BB117,BE117,BK117,BN117,BQ117,AS117,AV117,AP117,AY117,BH117,BZ117,BT117,BW117,CC117,CF117,CI117,CL117,CO117,DA117,DD117,DG117,DJ117,DM117,CX117,CU117,CR117,DP117,DS117,DV117,DY117,EB117,EE117,EH117,EK117,EN117)</f>
        <v>95.481224518990061</v>
      </c>
      <c r="F117" s="19" t="s">
        <v>573</v>
      </c>
      <c r="G117" s="20" t="s">
        <v>14</v>
      </c>
      <c r="H117" s="21" t="s">
        <v>97</v>
      </c>
      <c r="I117" s="116">
        <f>VLOOKUP(CONCATENATE(G117,H117),Tableau1[],2, FALSE)</f>
        <v>109</v>
      </c>
      <c r="J117" s="183"/>
      <c r="K117" s="132"/>
      <c r="L117" s="228">
        <f>IF(ISBLANK(K117),0,M117*K$1*$I117/K117)</f>
        <v>0</v>
      </c>
      <c r="M117" s="108"/>
      <c r="N117" s="109"/>
      <c r="O117" s="228">
        <f>IF(ISBLANK(N117),0,P117*N$1*$I117/N117)</f>
        <v>0</v>
      </c>
      <c r="P117" s="114"/>
      <c r="Q117" s="109"/>
      <c r="R117" s="188">
        <f>IF(ISBLANK(Q117),0,S117*Q$1*$I117/Q117)</f>
        <v>0</v>
      </c>
      <c r="S117" s="109"/>
      <c r="T117" s="134"/>
      <c r="U117" s="228">
        <f>IF(ISBLANK(T117),0,V117*T$1*$I117/T117)</f>
        <v>0</v>
      </c>
      <c r="V117" s="114"/>
      <c r="W117" s="109"/>
      <c r="X117" s="228">
        <f>IF(ISBLANK(W117),0,Y117*W$1*$I117/W117)</f>
        <v>0</v>
      </c>
      <c r="Y117" s="109"/>
      <c r="Z117" s="153"/>
      <c r="AA117" s="228">
        <f>IF(ISBLANK(Z117),0,AB117*Z$1*$I117/Z117)</f>
        <v>0</v>
      </c>
      <c r="AB117" s="114"/>
      <c r="AC117" s="212"/>
      <c r="AD117" s="228">
        <f>IF(ISBLANK(AC117),0,AE117*AC$1*$I117/AC117)</f>
        <v>0</v>
      </c>
      <c r="AE117" s="114"/>
      <c r="AF117" s="153"/>
      <c r="AG117" s="228">
        <f>IF(ISBLANK(AF117),0,AH117*AF$1*$I117/AF117)</f>
        <v>0</v>
      </c>
      <c r="AH117" s="114"/>
      <c r="AI117" s="128"/>
      <c r="AJ117" s="228">
        <f>IF(ISBLANK(AI117),0,AK117*AI$1*$I117/AI117)</f>
        <v>0</v>
      </c>
      <c r="AK117" s="94"/>
      <c r="AL117" s="91"/>
      <c r="AM117" s="228">
        <f>IF(ISBLANK(AL117),0,AN117*AL$1*$I117/AL117)</f>
        <v>0</v>
      </c>
      <c r="AN117" s="93"/>
      <c r="AO117" s="91"/>
      <c r="AP117" s="228">
        <f>IF(ISBLANK(AO117),0,AQ117*AO$1*$I117/AO117)</f>
        <v>0</v>
      </c>
      <c r="AQ117" s="93"/>
      <c r="AR117" s="128"/>
      <c r="AS117" s="228">
        <f>IF(ISBLANK(AR117),0,AT117*AR$1*$I117/AR117)</f>
        <v>0</v>
      </c>
      <c r="AT117" s="94"/>
      <c r="AU117" s="128"/>
      <c r="AV117" s="228">
        <f>IF(ISBLANK(AU117),0,AW117*AU$1*$I117/AU117)</f>
        <v>0</v>
      </c>
      <c r="AW117" s="94"/>
      <c r="AX117" s="91"/>
      <c r="AY117" s="249">
        <f>IF(ISBLANK(AX117),0,AZ117*AX$1*$I117/AX117)</f>
        <v>0</v>
      </c>
      <c r="AZ117" s="250"/>
      <c r="BA117" s="94"/>
      <c r="BB117" s="228">
        <f>IF(ISBLANK(BA117),0,BC117*BA$1*$I117/BA117)</f>
        <v>0</v>
      </c>
      <c r="BC117" s="94"/>
      <c r="BD117" s="95"/>
      <c r="BE117" s="228">
        <f>IF(ISBLANK(BD117),0,BF117*BD$1*$I117/BD117)</f>
        <v>0</v>
      </c>
      <c r="BF117" s="93"/>
      <c r="BG117" s="94"/>
      <c r="BH117" s="228">
        <f>IF(ISBLANK(BG117),0,BI117*BG$1*$I117/BG117)</f>
        <v>0</v>
      </c>
      <c r="BI117" s="108"/>
      <c r="BJ117" s="94"/>
      <c r="BK117" s="228">
        <f>IF(ISBLANK(BJ117),0,BL117*BJ$1*$I117/BJ117)</f>
        <v>0</v>
      </c>
      <c r="BL117" s="94"/>
      <c r="BM117" s="91"/>
      <c r="BN117" s="124">
        <f>IF(ISBLANK(BM117),0,BO117*BM$1*$I117/BM117)</f>
        <v>0</v>
      </c>
      <c r="BO117" s="93"/>
      <c r="BP117" s="91"/>
      <c r="BQ117" s="92"/>
      <c r="BR117" s="93"/>
      <c r="BS117" s="95"/>
      <c r="BT117" s="124">
        <f>IF(ISBLANK(BS117),0,BU117*BS$1*$I117/BS117)</f>
        <v>0</v>
      </c>
      <c r="BU117" s="93"/>
      <c r="BV117" s="95"/>
      <c r="BW117" s="124">
        <f>IF(ISBLANK(BV117),0,BX117*BV$1*$I117/BV117)</f>
        <v>0</v>
      </c>
      <c r="BX117" s="93"/>
      <c r="BY117" s="94"/>
      <c r="BZ117" s="124">
        <f>IF(ISBLANK(BY117),0,CA117*BY$1*$I117/BY117)</f>
        <v>0</v>
      </c>
      <c r="CA117" s="108"/>
      <c r="CB117" s="94"/>
      <c r="CC117" s="124">
        <f>IF(ISBLANK(CB117),0,CD117*CB$1*$I117/CB117)</f>
        <v>0</v>
      </c>
      <c r="CD117" s="108"/>
      <c r="CE117" s="94"/>
      <c r="CF117" s="124">
        <f>IF(ISBLANK(CE117),0,CG117*CE$1*$I117/CE117)</f>
        <v>0</v>
      </c>
      <c r="CG117" s="108"/>
      <c r="CH117" s="94"/>
      <c r="CI117" s="124">
        <f>IF(ISBLANK(CH117),0,CJ117*CH$1*$I117/CH117)</f>
        <v>0</v>
      </c>
      <c r="CJ117" s="108"/>
      <c r="CK117" s="94"/>
      <c r="CL117" s="124">
        <f>IF(ISBLANK(CK117),0,CM117*CK$1*$I117/CK117)</f>
        <v>0</v>
      </c>
      <c r="CM117" s="108"/>
      <c r="CN117" s="94"/>
      <c r="CO117" s="94"/>
      <c r="CP117" s="108"/>
      <c r="CQ117" s="91"/>
      <c r="CR117" s="124">
        <f>IF(ISBLANK(CQ117),0,CS117*CQ$1*$I117/CQ117)</f>
        <v>0</v>
      </c>
      <c r="CS117" s="93"/>
      <c r="CT117" s="91"/>
      <c r="CU117" s="124">
        <f>IF(ISBLANK(CT117),0,CV117*CT$1*$I117/CT117)</f>
        <v>0</v>
      </c>
      <c r="CV117" s="93"/>
      <c r="CW117" s="91"/>
      <c r="CX117" s="124">
        <f>IF(ISBLANK(CW117),0,CY117*CW$1*$I117/CW117)</f>
        <v>0</v>
      </c>
      <c r="CY117" s="93"/>
      <c r="CZ117" s="94"/>
      <c r="DA117" s="124">
        <f>IF(ISBLANK(CZ117),0,DB117*CZ$1*$I117/CZ117)</f>
        <v>0</v>
      </c>
      <c r="DB117" s="94"/>
      <c r="DC117" s="95"/>
      <c r="DD117" s="124">
        <f>IF(ISBLANK(DC117),0,DE117*DC$1*$I117/DC117)</f>
        <v>0</v>
      </c>
      <c r="DE117" s="93"/>
      <c r="DF117" s="95"/>
      <c r="DG117" s="124">
        <f>IF(ISBLANK(DF117),0,DH117*DF$1*$I117/DF117)</f>
        <v>0</v>
      </c>
      <c r="DH117" s="93"/>
      <c r="DI117" s="91"/>
      <c r="DJ117" s="124">
        <f>IF(ISBLANK(DI117),0,DK117*DI$1*$I117/DI117)</f>
        <v>0</v>
      </c>
      <c r="DK117" s="93"/>
      <c r="DL117" s="91"/>
      <c r="DM117" s="124">
        <f>IF(ISBLANK(DL117),0,DN117*DL$1*$I117/DL117)</f>
        <v>0</v>
      </c>
      <c r="DN117" s="93"/>
      <c r="DO117" s="91"/>
      <c r="DP117" s="124">
        <f>IF(ISBLANK(DO117),0,DQ117*DO$1*$I117/DO117)</f>
        <v>0</v>
      </c>
      <c r="DQ117" s="93"/>
      <c r="DR117" s="91"/>
      <c r="DS117" s="312">
        <f>IF(ISBLANK(DR117),0,DT117*DR$1*$I117/DR117)</f>
        <v>0</v>
      </c>
      <c r="DT117" s="93"/>
      <c r="DU117" s="91"/>
      <c r="DV117" s="312">
        <f>IF(ISBLANK(DU117),0,DW117*DU$1*$I117/DU117)</f>
        <v>0</v>
      </c>
      <c r="DW117" s="93"/>
      <c r="DX117" s="94"/>
      <c r="DY117" s="124">
        <f>IF(ISBLANK(DX117),0,DZ117*DX$1*$I117/DX117)</f>
        <v>0</v>
      </c>
      <c r="DZ117" s="108"/>
      <c r="EA117" s="91"/>
      <c r="EB117" s="124">
        <f>IF(ISBLANK(EA117),0,EC117*EA$1*$I117/EA117)</f>
        <v>0</v>
      </c>
      <c r="EC117" s="93"/>
      <c r="ED117" s="91">
        <v>0.16181712962962963</v>
      </c>
      <c r="EE117" s="124">
        <f>IF(ISBLANK(ED117),0,EF117*ED$1*$I117/ED117)</f>
        <v>95.481224518990061</v>
      </c>
      <c r="EF117" s="93">
        <v>1</v>
      </c>
      <c r="EG117" s="87"/>
      <c r="EH117" s="124">
        <f>IF(ISBLANK(EG117),0,EI117*EG$1*$I117/EG117)</f>
        <v>0</v>
      </c>
      <c r="EI117" s="89"/>
      <c r="EJ117" s="87"/>
      <c r="EK117" s="124">
        <f>IF(ISBLANK(EJ117),0,EL117*EJ$1*$I117/EJ117)</f>
        <v>0</v>
      </c>
      <c r="EL117" s="89"/>
      <c r="EM117" s="87"/>
      <c r="EN117" s="124">
        <f>IF(ISBLANK(EM117),0,EO117*EM$1*$I117/EM117)</f>
        <v>0</v>
      </c>
      <c r="EO117" s="89"/>
    </row>
    <row r="118" spans="1:145" x14ac:dyDescent="0.15">
      <c r="A118" s="324">
        <f>RANK(E118,E$4:E$235,0)</f>
        <v>115</v>
      </c>
      <c r="B118" s="24" t="s">
        <v>310</v>
      </c>
      <c r="C118" s="222" t="s">
        <v>260</v>
      </c>
      <c r="D118" s="241">
        <f>SUM(M118,P118,S118,V118,Y118,AB118,AE118,AH118,AK118,AN118,BC118,BF118,BL118,BO118,BR118,BU118,CA118,CP118,AT118,AW118,AQ118,AZ118,BI118,BX118,CD118,CG118,CJ118,CM118,DB118,DE118,DH118,DK118,DN118,CY118,CV118,CS118,DT118,DW118,DZ118,EC118,EF118,EI118,EL118,EO118)</f>
        <v>1</v>
      </c>
      <c r="E118" s="234">
        <f>SUM(L118,O118,R118,U118,X118,AA118,AD118,AG118,AJ118,AM118,BB118,BE118,BK118,BN118,BQ118,AS118,AV118,AP118,AY118,BH118,BZ118,BT118,BW118,CC118,CF118,CI118,CL118,CO118,DA118,DD118,DG118,DJ118,DM118,CX118,CU118,CR118,DP118,DS118,DV118,DY118,EB118,EE118,EH118,EK118,EN118)</f>
        <v>92.948641197321791</v>
      </c>
      <c r="F118" s="21" t="s">
        <v>507</v>
      </c>
      <c r="G118" s="123" t="s">
        <v>11</v>
      </c>
      <c r="H118" s="119" t="s">
        <v>97</v>
      </c>
      <c r="I118" s="116">
        <f>VLOOKUP(CONCATENATE(G118,H118),Tableau1[],2, FALSE)</f>
        <v>101</v>
      </c>
      <c r="J118" s="183"/>
      <c r="K118" s="132"/>
      <c r="L118" s="228">
        <f>IF(ISBLANK(K118),0,M118*K$1*$I118/K118)</f>
        <v>0</v>
      </c>
      <c r="M118" s="108"/>
      <c r="N118" s="109"/>
      <c r="O118" s="228">
        <f>IF(ISBLANK(N118),0,P118*N$1*$I118/N118)</f>
        <v>0</v>
      </c>
      <c r="P118" s="114"/>
      <c r="Q118" s="109"/>
      <c r="R118" s="188">
        <f>IF(ISBLANK(Q118),0,S118*Q$1*$I118/Q118)</f>
        <v>0</v>
      </c>
      <c r="S118" s="109"/>
      <c r="T118" s="238"/>
      <c r="U118" s="228">
        <f>IF(ISBLANK(T118),0,V118*T$1*$I118/T118)</f>
        <v>0</v>
      </c>
      <c r="V118" s="93"/>
      <c r="W118" s="94"/>
      <c r="X118" s="228">
        <f>IF(ISBLANK(W118),0,Y118*W$1*$I118/W118)</f>
        <v>0</v>
      </c>
      <c r="Y118" s="94"/>
      <c r="Z118" s="135"/>
      <c r="AA118" s="228">
        <f>IF(ISBLANK(Z118),0,AB118*Z$1*$I118/Z118)</f>
        <v>0</v>
      </c>
      <c r="AB118" s="108"/>
      <c r="AC118" s="212"/>
      <c r="AD118" s="228">
        <f>IF(ISBLANK(AC118),0,AE118*AC$1*$I118/AC118)</f>
        <v>0</v>
      </c>
      <c r="AE118" s="114"/>
      <c r="AF118" s="135"/>
      <c r="AG118" s="228">
        <f>IF(ISBLANK(AF118),0,AH118*AF$1*$I118/AF118)</f>
        <v>0</v>
      </c>
      <c r="AH118" s="108"/>
      <c r="AI118" s="128"/>
      <c r="AJ118" s="228">
        <f>IF(ISBLANK(AI118),0,AK118*AI$1*$I118/AI118)</f>
        <v>0</v>
      </c>
      <c r="AK118" s="94"/>
      <c r="AL118" s="91"/>
      <c r="AM118" s="228">
        <f>IF(ISBLANK(AL118),0,AN118*AL$1*$I118/AL118)</f>
        <v>0</v>
      </c>
      <c r="AN118" s="93"/>
      <c r="AO118" s="91"/>
      <c r="AP118" s="228">
        <f>IF(ISBLANK(AO118),0,AQ118*AO$1*$I118/AO118)</f>
        <v>0</v>
      </c>
      <c r="AQ118" s="93"/>
      <c r="AR118" s="128"/>
      <c r="AS118" s="228">
        <f>IF(ISBLANK(AR118),0,AT118*AR$1*$I118/AR118)</f>
        <v>0</v>
      </c>
      <c r="AT118" s="94"/>
      <c r="AU118" s="128"/>
      <c r="AV118" s="228">
        <f>IF(ISBLANK(AU118),0,AW118*AU$1*$I118/AU118)</f>
        <v>0</v>
      </c>
      <c r="AW118" s="94"/>
      <c r="AX118" s="91"/>
      <c r="AY118" s="249">
        <f>IF(ISBLANK(AX118),0,AZ118*AX$1*$I118/AX118)</f>
        <v>0</v>
      </c>
      <c r="AZ118" s="250"/>
      <c r="BA118" s="94"/>
      <c r="BB118" s="228">
        <f>IF(ISBLANK(BA118),0,BC118*BA$1*$I118/BA118)</f>
        <v>0</v>
      </c>
      <c r="BC118" s="94"/>
      <c r="BD118" s="95"/>
      <c r="BE118" s="228">
        <f>IF(ISBLANK(BD118),0,BF118*BD$1*$I118/BD118)</f>
        <v>0</v>
      </c>
      <c r="BF118" s="93"/>
      <c r="BG118" s="94"/>
      <c r="BH118" s="228">
        <f>IF(ISBLANK(BG118),0,BI118*BG$1*$I118/BG118)</f>
        <v>0</v>
      </c>
      <c r="BI118" s="108"/>
      <c r="BJ118" s="94"/>
      <c r="BK118" s="228">
        <f>IF(ISBLANK(BJ118),0,BL118*BJ$1*$I118/BJ118)</f>
        <v>0</v>
      </c>
      <c r="BL118" s="94"/>
      <c r="BM118" s="95"/>
      <c r="BN118" s="124">
        <f>IF(ISBLANK(BM118),0,BO118*BM$1*$I118/BM118)</f>
        <v>0</v>
      </c>
      <c r="BO118" s="93"/>
      <c r="BP118" s="91"/>
      <c r="BQ118" s="92"/>
      <c r="BR118" s="93"/>
      <c r="BS118" s="95"/>
      <c r="BT118" s="124">
        <f>IF(ISBLANK(BS118),0,BU118*BS$1*$I118/BS118)</f>
        <v>0</v>
      </c>
      <c r="BU118" s="93"/>
      <c r="BV118" s="95"/>
      <c r="BW118" s="124">
        <f>IF(ISBLANK(BV118),0,BX118*BV$1*$I118/BV118)</f>
        <v>0</v>
      </c>
      <c r="BX118" s="93"/>
      <c r="BY118" s="94"/>
      <c r="BZ118" s="124">
        <f>IF(ISBLANK(BY118),0,CA118*BY$1*$I118/BY118)</f>
        <v>0</v>
      </c>
      <c r="CA118" s="108"/>
      <c r="CB118" s="94"/>
      <c r="CC118" s="124">
        <f>IF(ISBLANK(CB118),0,CD118*CB$1*$I118/CB118)</f>
        <v>0</v>
      </c>
      <c r="CD118" s="108"/>
      <c r="CE118" s="94"/>
      <c r="CF118" s="124">
        <f>IF(ISBLANK(CE118),0,CG118*CE$1*$I118/CE118)</f>
        <v>0</v>
      </c>
      <c r="CG118" s="108"/>
      <c r="CH118" s="94"/>
      <c r="CI118" s="124">
        <f>IF(ISBLANK(CH118),0,CJ118*CH$1*$I118/CH118)</f>
        <v>0</v>
      </c>
      <c r="CJ118" s="108"/>
      <c r="CK118" s="94"/>
      <c r="CL118" s="124">
        <f>IF(ISBLANK(CK118),0,CM118*CK$1*$I118/CK118)</f>
        <v>0</v>
      </c>
      <c r="CM118" s="108"/>
      <c r="CN118" s="94"/>
      <c r="CO118" s="94"/>
      <c r="CP118" s="108"/>
      <c r="CQ118" s="91"/>
      <c r="CR118" s="124">
        <f>IF(ISBLANK(CQ118),0,CS118*CQ$1*$I118/CQ118)</f>
        <v>0</v>
      </c>
      <c r="CS118" s="93"/>
      <c r="CT118" s="95"/>
      <c r="CU118" s="124">
        <f>IF(ISBLANK(CT118),0,CV118*CT$1*$I118/CT118)</f>
        <v>0</v>
      </c>
      <c r="CV118" s="93"/>
      <c r="CW118" s="95"/>
      <c r="CX118" s="124">
        <f>IF(ISBLANK(CW118),0,CY118*CW$1*$I118/CW118)</f>
        <v>0</v>
      </c>
      <c r="CY118" s="93"/>
      <c r="CZ118" s="94"/>
      <c r="DA118" s="124">
        <f>IF(ISBLANK(CZ118),0,DB118*CZ$1*$I118/CZ118)</f>
        <v>0</v>
      </c>
      <c r="DB118" s="94"/>
      <c r="DC118" s="95"/>
      <c r="DD118" s="124">
        <f>IF(ISBLANK(DC118),0,DE118*DC$1*$I118/DC118)</f>
        <v>0</v>
      </c>
      <c r="DE118" s="93"/>
      <c r="DF118" s="87"/>
      <c r="DG118" s="124">
        <f>IF(ISBLANK(DF118),0,DH118*DF$1*$I118/DF118)</f>
        <v>0</v>
      </c>
      <c r="DH118" s="89"/>
      <c r="DI118" s="87"/>
      <c r="DJ118" s="124">
        <f>IF(ISBLANK(DI118),0,DK118*DI$1*$I118/DI118)</f>
        <v>0</v>
      </c>
      <c r="DK118" s="89"/>
      <c r="DL118" s="143">
        <v>0.14693287037037037</v>
      </c>
      <c r="DM118" s="124">
        <f>IF(ISBLANK(DL118),0,DN118*DL$1*$I118/DL118)</f>
        <v>92.948641197321791</v>
      </c>
      <c r="DN118" s="139">
        <v>1</v>
      </c>
      <c r="DO118" s="143"/>
      <c r="DP118" s="124">
        <f>IF(ISBLANK(DO118),0,DQ118*DO$1*$I118/DO118)</f>
        <v>0</v>
      </c>
      <c r="DQ118" s="139"/>
      <c r="DR118" s="87"/>
      <c r="DS118" s="312">
        <f>IF(ISBLANK(DR118),0,DT118*DR$1*$I118/DR118)</f>
        <v>0</v>
      </c>
      <c r="DT118" s="89"/>
      <c r="DU118" s="87"/>
      <c r="DV118" s="312">
        <f>IF(ISBLANK(DU118),0,DW118*DU$1*$I118/DU118)</f>
        <v>0</v>
      </c>
      <c r="DW118" s="89"/>
      <c r="DX118" s="125"/>
      <c r="DY118" s="124">
        <f>IF(ISBLANK(DX118),0,DZ118*DX$1*$I118/DX118)</f>
        <v>0</v>
      </c>
      <c r="DZ118" s="149"/>
      <c r="EA118" s="87"/>
      <c r="EB118" s="124">
        <f>IF(ISBLANK(EA118),0,EC118*EA$1*$I118/EA118)</f>
        <v>0</v>
      </c>
      <c r="EC118" s="89"/>
      <c r="ED118" s="87"/>
      <c r="EE118" s="124">
        <f>IF(ISBLANK(ED118),0,EF118*ED$1*$I118/ED118)</f>
        <v>0</v>
      </c>
      <c r="EF118" s="89"/>
      <c r="EG118" s="87"/>
      <c r="EH118" s="124">
        <f>IF(ISBLANK(EG118),0,EI118*EG$1*$I118/EG118)</f>
        <v>0</v>
      </c>
      <c r="EI118" s="89"/>
      <c r="EJ118" s="137"/>
      <c r="EK118" s="124">
        <f>IF(ISBLANK(EJ118),0,EL118*EJ$1*$I118/EJ118)</f>
        <v>0</v>
      </c>
      <c r="EL118" s="139"/>
      <c r="EM118" s="137"/>
      <c r="EN118" s="124">
        <f>IF(ISBLANK(EM118),0,EO118*EM$1*$I118/EM118)</f>
        <v>0</v>
      </c>
      <c r="EO118" s="139"/>
    </row>
    <row r="119" spans="1:145" x14ac:dyDescent="0.15">
      <c r="A119" s="324">
        <f>RANK(E119,E$4:E$235,0)</f>
        <v>116</v>
      </c>
      <c r="B119" s="24" t="s">
        <v>376</v>
      </c>
      <c r="C119" s="222" t="s">
        <v>377</v>
      </c>
      <c r="D119" s="241">
        <f>SUM(M119,P119,S119,V119,Y119,AB119,AE119,AH119,AK119,AN119,BC119,BF119,BL119,BO119,BR119,BU119,CA119,CP119,AT119,AW119,AQ119,AZ119,BI119,BX119,CD119,CG119,CJ119,CM119,DB119,DE119,DH119,DK119,DN119,CY119,CV119,CS119,DT119,DW119,DZ119,EC119,EF119,EI119,EL119,EO119)</f>
        <v>1</v>
      </c>
      <c r="E119" s="234">
        <f>SUM(L119,O119,R119,U119,X119,AA119,AD119,AG119,AJ119,AM119,BB119,BE119,BK119,BN119,BQ119,AS119,AV119,AP119,AY119,BH119,BZ119,BT119,BW119,CC119,CF119,CI119,CL119,CO119,DA119,DD119,DG119,DJ119,DM119,CX119,CU119,CR119,DP119,DS119,DV119,DY119,EB119,EE119,EH119,EK119,EN119)</f>
        <v>87.89348790165721</v>
      </c>
      <c r="F119" s="19" t="s">
        <v>564</v>
      </c>
      <c r="G119" s="20" t="s">
        <v>13</v>
      </c>
      <c r="H119" s="21" t="s">
        <v>97</v>
      </c>
      <c r="I119" s="116">
        <f>VLOOKUP(CONCATENATE(G119,H119),Tableau1[],2, FALSE)</f>
        <v>105</v>
      </c>
      <c r="J119" s="183"/>
      <c r="K119" s="132"/>
      <c r="L119" s="228">
        <f>IF(ISBLANK(K119),0,M119*K$1*$I119/K119)</f>
        <v>0</v>
      </c>
      <c r="M119" s="108"/>
      <c r="N119" s="109"/>
      <c r="O119" s="228">
        <f>IF(ISBLANK(N119),0,P119*N$1*$I119/N119)</f>
        <v>0</v>
      </c>
      <c r="P119" s="114"/>
      <c r="Q119" s="109"/>
      <c r="R119" s="188">
        <f>IF(ISBLANK(Q119),0,S119*Q$1*$I119/Q119)</f>
        <v>0</v>
      </c>
      <c r="S119" s="109"/>
      <c r="T119" s="198"/>
      <c r="U119" s="228">
        <f>IF(ISBLANK(T119),0,V119*T$1*$I119/T119)</f>
        <v>0</v>
      </c>
      <c r="V119" s="200"/>
      <c r="W119" s="109"/>
      <c r="X119" s="228">
        <f>IF(ISBLANK(W119),0,Y119*W$1*$I119/W119)</f>
        <v>0</v>
      </c>
      <c r="Y119" s="109"/>
      <c r="Z119" s="153"/>
      <c r="AA119" s="228">
        <f>IF(ISBLANK(Z119),0,AB119*Z$1*$I119/Z119)</f>
        <v>0</v>
      </c>
      <c r="AB119" s="114"/>
      <c r="AC119" s="212"/>
      <c r="AD119" s="228">
        <f>IF(ISBLANK(AC119),0,AE119*AC$1*$I119/AC119)</f>
        <v>0</v>
      </c>
      <c r="AE119" s="114"/>
      <c r="AF119" s="153"/>
      <c r="AG119" s="228">
        <f>IF(ISBLANK(AF119),0,AH119*AF$1*$I119/AF119)</f>
        <v>0</v>
      </c>
      <c r="AH119" s="114"/>
      <c r="AI119" s="128"/>
      <c r="AJ119" s="228">
        <f>IF(ISBLANK(AI119),0,AK119*AI$1*$I119/AI119)</f>
        <v>0</v>
      </c>
      <c r="AK119" s="94"/>
      <c r="AL119" s="91"/>
      <c r="AM119" s="228">
        <f>IF(ISBLANK(AL119),0,AN119*AL$1*$I119/AL119)</f>
        <v>0</v>
      </c>
      <c r="AN119" s="93"/>
      <c r="AO119" s="91"/>
      <c r="AP119" s="228">
        <f>IF(ISBLANK(AO119),0,AQ119*AO$1*$I119/AO119)</f>
        <v>0</v>
      </c>
      <c r="AQ119" s="93"/>
      <c r="AR119" s="128"/>
      <c r="AS119" s="228">
        <f>IF(ISBLANK(AR119),0,AT119*AR$1*$I119/AR119)</f>
        <v>0</v>
      </c>
      <c r="AT119" s="94"/>
      <c r="AU119" s="128"/>
      <c r="AV119" s="228">
        <f>IF(ISBLANK(AU119),0,AW119*AU$1*$I119/AU119)</f>
        <v>0</v>
      </c>
      <c r="AW119" s="94"/>
      <c r="AX119" s="91"/>
      <c r="AY119" s="249">
        <f>IF(ISBLANK(AX119),0,AZ119*AX$1*$I119/AX119)</f>
        <v>0</v>
      </c>
      <c r="AZ119" s="250"/>
      <c r="BA119" s="94"/>
      <c r="BB119" s="228">
        <f>IF(ISBLANK(BA119),0,BC119*BA$1*$I119/BA119)</f>
        <v>0</v>
      </c>
      <c r="BC119" s="94"/>
      <c r="BD119" s="95"/>
      <c r="BE119" s="228">
        <f>IF(ISBLANK(BD119),0,BF119*BD$1*$I119/BD119)</f>
        <v>0</v>
      </c>
      <c r="BF119" s="93"/>
      <c r="BG119" s="94"/>
      <c r="BH119" s="228">
        <f>IF(ISBLANK(BG119),0,BI119*BG$1*$I119/BG119)</f>
        <v>0</v>
      </c>
      <c r="BI119" s="108"/>
      <c r="BJ119" s="94"/>
      <c r="BK119" s="228">
        <f>IF(ISBLANK(BJ119),0,BL119*BJ$1*$I119/BJ119)</f>
        <v>0</v>
      </c>
      <c r="BL119" s="94"/>
      <c r="BM119" s="91"/>
      <c r="BN119" s="124">
        <f>IF(ISBLANK(BM119),0,BO119*BM$1*$I119/BM119)</f>
        <v>0</v>
      </c>
      <c r="BO119" s="93"/>
      <c r="BP119" s="91"/>
      <c r="BQ119" s="92"/>
      <c r="BR119" s="93"/>
      <c r="BS119" s="95"/>
      <c r="BT119" s="124">
        <f>IF(ISBLANK(BS119),0,BU119*BS$1*$I119/BS119)</f>
        <v>0</v>
      </c>
      <c r="BU119" s="93"/>
      <c r="BV119" s="95"/>
      <c r="BW119" s="124">
        <f>IF(ISBLANK(BV119),0,BX119*BV$1*$I119/BV119)</f>
        <v>0</v>
      </c>
      <c r="BX119" s="93"/>
      <c r="BY119" s="111">
        <v>0.14876157407407406</v>
      </c>
      <c r="BZ119" s="124">
        <f>IF(ISBLANK(BY119),0,CA119*BY$1*$I119/BY119)</f>
        <v>87.89348790165721</v>
      </c>
      <c r="CA119" s="108">
        <v>1</v>
      </c>
      <c r="CB119" s="111"/>
      <c r="CC119" s="124">
        <f>IF(ISBLANK(CB119),0,CD119*CB$1*$I119/CB119)</f>
        <v>0</v>
      </c>
      <c r="CD119" s="108"/>
      <c r="CE119" s="111"/>
      <c r="CF119" s="124">
        <f>IF(ISBLANK(CE119),0,CG119*CE$1*$I119/CE119)</f>
        <v>0</v>
      </c>
      <c r="CG119" s="108"/>
      <c r="CH119" s="111"/>
      <c r="CI119" s="124">
        <f>IF(ISBLANK(CH119),0,CJ119*CH$1*$I119/CH119)</f>
        <v>0</v>
      </c>
      <c r="CJ119" s="108"/>
      <c r="CK119" s="111"/>
      <c r="CL119" s="124">
        <f>IF(ISBLANK(CK119),0,CM119*CK$1*$I119/CK119)</f>
        <v>0</v>
      </c>
      <c r="CM119" s="108"/>
      <c r="CN119" s="94"/>
      <c r="CO119" s="94"/>
      <c r="CP119" s="108"/>
      <c r="CQ119" s="91"/>
      <c r="CR119" s="124">
        <f>IF(ISBLANK(CQ119),0,CS119*CQ$1*$I119/CQ119)</f>
        <v>0</v>
      </c>
      <c r="CS119" s="93"/>
      <c r="CT119" s="91"/>
      <c r="CU119" s="124">
        <f>IF(ISBLANK(CT119),0,CV119*CT$1*$I119/CT119)</f>
        <v>0</v>
      </c>
      <c r="CV119" s="93"/>
      <c r="CW119" s="91"/>
      <c r="CX119" s="124">
        <f>IF(ISBLANK(CW119),0,CY119*CW$1*$I119/CW119)</f>
        <v>0</v>
      </c>
      <c r="CY119" s="93"/>
      <c r="CZ119" s="94"/>
      <c r="DA119" s="124">
        <f>IF(ISBLANK(CZ119),0,DB119*CZ$1*$I119/CZ119)</f>
        <v>0</v>
      </c>
      <c r="DB119" s="94"/>
      <c r="DC119" s="95"/>
      <c r="DD119" s="124">
        <f>IF(ISBLANK(DC119),0,DE119*DC$1*$I119/DC119)</f>
        <v>0</v>
      </c>
      <c r="DE119" s="93"/>
      <c r="DF119" s="95"/>
      <c r="DG119" s="124">
        <f>IF(ISBLANK(DF119),0,DH119*DF$1*$I119/DF119)</f>
        <v>0</v>
      </c>
      <c r="DH119" s="93"/>
      <c r="DI119" s="91"/>
      <c r="DJ119" s="124">
        <f>IF(ISBLANK(DI119),0,DK119*DI$1*$I119/DI119)</f>
        <v>0</v>
      </c>
      <c r="DK119" s="93"/>
      <c r="DL119" s="91"/>
      <c r="DM119" s="124">
        <f>IF(ISBLANK(DL119),0,DN119*DL$1*$I119/DL119)</f>
        <v>0</v>
      </c>
      <c r="DN119" s="93"/>
      <c r="DO119" s="91"/>
      <c r="DP119" s="124">
        <f>IF(ISBLANK(DO119),0,DQ119*DO$1*$I119/DO119)</f>
        <v>0</v>
      </c>
      <c r="DQ119" s="93"/>
      <c r="DR119" s="91"/>
      <c r="DS119" s="312">
        <f>IF(ISBLANK(DR119),0,DT119*DR$1*$I119/DR119)</f>
        <v>0</v>
      </c>
      <c r="DT119" s="93"/>
      <c r="DU119" s="91"/>
      <c r="DV119" s="312">
        <f>IF(ISBLANK(DU119),0,DW119*DU$1*$I119/DU119)</f>
        <v>0</v>
      </c>
      <c r="DW119" s="93"/>
      <c r="DX119" s="94"/>
      <c r="DY119" s="124">
        <f>IF(ISBLANK(DX119),0,DZ119*DX$1*$I119/DX119)</f>
        <v>0</v>
      </c>
      <c r="DZ119" s="108"/>
      <c r="EA119" s="91"/>
      <c r="EB119" s="124">
        <f>IF(ISBLANK(EA119),0,EC119*EA$1*$I119/EA119)</f>
        <v>0</v>
      </c>
      <c r="EC119" s="93"/>
      <c r="ED119" s="91"/>
      <c r="EE119" s="124">
        <f>IF(ISBLANK(ED119),0,EF119*ED$1*$I119/ED119)</f>
        <v>0</v>
      </c>
      <c r="EF119" s="93"/>
      <c r="EG119" s="91"/>
      <c r="EH119" s="124">
        <f>IF(ISBLANK(EG119),0,EI119*EG$1*$I119/EG119)</f>
        <v>0</v>
      </c>
      <c r="EI119" s="93"/>
      <c r="EJ119" s="91"/>
      <c r="EK119" s="124">
        <f>IF(ISBLANK(EJ119),0,EL119*EJ$1*$I119/EJ119)</f>
        <v>0</v>
      </c>
      <c r="EL119" s="93"/>
      <c r="EM119" s="91"/>
      <c r="EN119" s="124">
        <f>IF(ISBLANK(EM119),0,EO119*EM$1*$I119/EM119)</f>
        <v>0</v>
      </c>
      <c r="EO119" s="93"/>
    </row>
    <row r="120" spans="1:145" x14ac:dyDescent="0.15">
      <c r="A120" s="324">
        <f>RANK(E120,E$4:E$235,0)</f>
        <v>117</v>
      </c>
      <c r="B120" s="24" t="s">
        <v>705</v>
      </c>
      <c r="C120" s="222" t="s">
        <v>706</v>
      </c>
      <c r="D120" s="241">
        <f>SUM(M120,P120,S120,V120,Y120,AB120,AE120,AH120,AK120,AN120,BC120,BF120,BL120,BO120,BR120,BU120,CA120,CP120,AT120,AW120,AQ120,AZ120,BI120,BX120,CD120,CG120,CJ120,CM120,DB120,DE120,DH120,DK120,DN120,CY120,CV120,CS120,DT120,DW120,DZ120,EC120,EF120,EI120,EL120,EO120)</f>
        <v>0</v>
      </c>
      <c r="E120" s="234">
        <f>SUM(L120,O120,R120,U120,X120,AA120,AD120,AG120,AJ120,AM120,BB120,BE120,BK120,BN120,BQ120,AS120,AV120,AP120,AY120,BH120,BZ120,BT120,BW120,CC120,CF120,CI120,CL120,CO120,DA120,DD120,DG120,DJ120,DM120,CX120,CU120,CR120,DP120,DS120,DV120,DY120,EB120,EE120,EH120,EK120,EN120)</f>
        <v>0</v>
      </c>
      <c r="F120" s="158" t="s">
        <v>737</v>
      </c>
      <c r="G120" s="123" t="s">
        <v>677</v>
      </c>
      <c r="H120" s="119" t="s">
        <v>97</v>
      </c>
      <c r="I120" s="116">
        <f>VLOOKUP(CONCATENATE(G120,H120),Tableau1[],2, FALSE)</f>
        <v>103</v>
      </c>
      <c r="J120" s="182"/>
      <c r="K120" s="125"/>
      <c r="L120" s="228"/>
      <c r="M120" s="149"/>
      <c r="N120" s="125"/>
      <c r="O120" s="228"/>
      <c r="P120" s="149"/>
      <c r="Q120" s="125"/>
      <c r="R120" s="188"/>
      <c r="S120" s="125"/>
      <c r="T120" s="137"/>
      <c r="U120" s="228">
        <f>IF(ISBLANK(T120),0,V120*T$1*$I120/T120)</f>
        <v>0</v>
      </c>
      <c r="V120" s="139"/>
      <c r="W120" s="125"/>
      <c r="X120" s="228">
        <f>IF(ISBLANK(W120),0,Y120*W$1*$I120/W120)</f>
        <v>0</v>
      </c>
      <c r="Y120" s="125"/>
      <c r="Z120" s="159"/>
      <c r="AA120" s="228">
        <f>IF(ISBLANK(Z120),0,AB120*Z$1*$I120/Z120)</f>
        <v>0</v>
      </c>
      <c r="AB120" s="108"/>
      <c r="AC120" s="212"/>
      <c r="AD120" s="228">
        <f>IF(ISBLANK(AC120),0,AE120*AC$1*$I120/AC120)</f>
        <v>0</v>
      </c>
      <c r="AE120" s="149"/>
      <c r="AF120" s="159"/>
      <c r="AG120" s="228"/>
      <c r="AH120" s="149"/>
      <c r="AI120" s="159"/>
      <c r="AJ120" s="228">
        <f>IF(ISBLANK(AI120),0,AK120*AI$1*$I120/AI120)</f>
        <v>0</v>
      </c>
      <c r="AK120" s="125"/>
      <c r="AL120" s="137"/>
      <c r="AM120" s="228">
        <f>IF(ISBLANK(AL120),0,AN120*AL$1*$I120/AL120)</f>
        <v>0</v>
      </c>
      <c r="AN120" s="139"/>
      <c r="AO120" s="137"/>
      <c r="AP120" s="228">
        <f>IF(ISBLANK(AO120),0,AQ120*AO$1*$I120/AO120)</f>
        <v>0</v>
      </c>
      <c r="AQ120" s="139"/>
      <c r="AR120" s="159"/>
      <c r="AS120" s="228">
        <f>IF(ISBLANK(AR120),0,AT120*AR$1*$I120/AR120)</f>
        <v>0</v>
      </c>
      <c r="AT120" s="125"/>
      <c r="AU120" s="159"/>
      <c r="AV120" s="228">
        <f>IF(ISBLANK(AU120),0,AW120*AU$1*$I120/AU120)</f>
        <v>0</v>
      </c>
      <c r="AW120" s="125"/>
      <c r="AX120" s="87"/>
      <c r="AY120" s="249">
        <f>IF(ISBLANK(AX120),0,AZ120*AX$1*$I120/AX120)</f>
        <v>0</v>
      </c>
      <c r="AZ120" s="250"/>
      <c r="BA120" s="125"/>
      <c r="BB120" s="228">
        <f>IF(ISBLANK(BA120),0,BC120*BA$1*$I120/BA120)</f>
        <v>0</v>
      </c>
      <c r="BC120" s="125"/>
      <c r="BD120" s="87"/>
      <c r="BE120" s="228">
        <f>IF(ISBLANK(BD120),0,BF120*BD$1*$I120/BD120)</f>
        <v>0</v>
      </c>
      <c r="BF120" s="89"/>
      <c r="BG120" s="90"/>
      <c r="BH120" s="228">
        <f>IF(ISBLANK(BG120),0,BI120*BG$1*$I120/BG120)</f>
        <v>0</v>
      </c>
      <c r="BI120" s="107"/>
      <c r="BJ120" s="90"/>
      <c r="BK120" s="228">
        <f>IF(ISBLANK(BJ120),0,BL120*BJ$1*$I120/BJ120)</f>
        <v>0</v>
      </c>
      <c r="BL120" s="90"/>
      <c r="BM120" s="87"/>
      <c r="BN120" s="124">
        <f>IF(ISBLANK(BM120),0,BO120*BM$1*$I120/BM120)</f>
        <v>0</v>
      </c>
      <c r="BO120" s="89"/>
      <c r="BP120" s="87"/>
      <c r="BQ120" s="88"/>
      <c r="BR120" s="89"/>
      <c r="BS120" s="87"/>
      <c r="BT120" s="124">
        <f>IF(ISBLANK(BS120),0,BU120*BS$1*$I120/BS120)</f>
        <v>0</v>
      </c>
      <c r="BU120" s="89"/>
      <c r="BV120" s="87"/>
      <c r="BW120" s="124">
        <f>IF(ISBLANK(BV120),0,BX120*BV$1*$I120/BV120)</f>
        <v>0</v>
      </c>
      <c r="BX120" s="89"/>
      <c r="BY120" s="90"/>
      <c r="BZ120" s="124">
        <f>IF(ISBLANK(BY120),0,CA120*BY$1*$I120/BY120)</f>
        <v>0</v>
      </c>
      <c r="CA120" s="107"/>
      <c r="CB120" s="90"/>
      <c r="CC120" s="124">
        <f>IF(ISBLANK(CB120),0,CD120*CB$1*$I120/CB120)</f>
        <v>0</v>
      </c>
      <c r="CD120" s="107"/>
      <c r="CE120" s="90"/>
      <c r="CF120" s="124">
        <f>IF(ISBLANK(CE120),0,CG120*CE$1*$I120/CE120)</f>
        <v>0</v>
      </c>
      <c r="CG120" s="107"/>
      <c r="CH120" s="90"/>
      <c r="CI120" s="124">
        <f>IF(ISBLANK(CH120),0,CJ120*CH$1*$I120/CH120)</f>
        <v>0</v>
      </c>
      <c r="CJ120" s="107"/>
      <c r="CK120" s="90"/>
      <c r="CL120" s="124">
        <f>IF(ISBLANK(CK120),0,CM120*CK$1*$I120/CK120)</f>
        <v>0</v>
      </c>
      <c r="CM120" s="107"/>
      <c r="CN120" s="90"/>
      <c r="CO120" s="90"/>
      <c r="CP120" s="107"/>
      <c r="CQ120" s="87"/>
      <c r="CR120" s="124">
        <f>IF(ISBLANK(CQ120),0,CS120*CQ$1*$I120/CQ120)</f>
        <v>0</v>
      </c>
      <c r="CS120" s="89"/>
      <c r="CT120" s="87"/>
      <c r="CU120" s="124">
        <f>IF(ISBLANK(CT120),0,CV120*CT$1*$I120/CT120)</f>
        <v>0</v>
      </c>
      <c r="CV120" s="89"/>
      <c r="CW120" s="87"/>
      <c r="CX120" s="124">
        <f>IF(ISBLANK(CW120),0,CY120*CW$1*$I120/CW120)</f>
        <v>0</v>
      </c>
      <c r="CY120" s="89"/>
      <c r="CZ120" s="90"/>
      <c r="DA120" s="124">
        <f>IF(ISBLANK(CZ120),0,DB120*CZ$1*$I120/CZ120)</f>
        <v>0</v>
      </c>
      <c r="DB120" s="90"/>
      <c r="DC120" s="87"/>
      <c r="DD120" s="124">
        <f>IF(ISBLANK(DC120),0,DE120*DC$1*$I120/DC120)</f>
        <v>0</v>
      </c>
      <c r="DE120" s="89"/>
      <c r="DF120" s="87"/>
      <c r="DG120" s="124">
        <f>IF(ISBLANK(DF120),0,DH120*DF$1*$I120/DF120)</f>
        <v>0</v>
      </c>
      <c r="DH120" s="89"/>
      <c r="DI120" s="87"/>
      <c r="DJ120" s="124">
        <f>IF(ISBLANK(DI120),0,DK120*DI$1*$I120/DI120)</f>
        <v>0</v>
      </c>
      <c r="DK120" s="89"/>
      <c r="DL120" s="87"/>
      <c r="DM120" s="124">
        <f>IF(ISBLANK(DL120),0,DN120*DL$1*$I120/DL120)</f>
        <v>0</v>
      </c>
      <c r="DN120" s="89"/>
      <c r="DO120" s="87"/>
      <c r="DP120" s="124">
        <f>IF(ISBLANK(DO120),0,DQ120*DO$1*$I120/DO120)</f>
        <v>0</v>
      </c>
      <c r="DQ120" s="89"/>
      <c r="DR120" s="87"/>
      <c r="DS120" s="312">
        <f>IF(ISBLANK(DR120),0,DT120*DR$1*$I120/DR120)</f>
        <v>0</v>
      </c>
      <c r="DT120" s="89"/>
      <c r="DU120" s="87"/>
      <c r="DV120" s="312">
        <f>IF(ISBLANK(DU120),0,DW120*DU$1*$I120/DU120)</f>
        <v>0</v>
      </c>
      <c r="DW120" s="89"/>
      <c r="DX120" s="90"/>
      <c r="DY120" s="124">
        <f>IF(ISBLANK(DX120),0,DZ120*DX$1*$I120/DX120)</f>
        <v>0</v>
      </c>
      <c r="DZ120" s="107"/>
      <c r="EA120" s="87"/>
      <c r="EB120" s="124">
        <f>IF(ISBLANK(EA120),0,EC120*EA$1*$I120/EA120)</f>
        <v>0</v>
      </c>
      <c r="EC120" s="89"/>
      <c r="ED120" s="87"/>
      <c r="EE120" s="124">
        <f>IF(ISBLANK(ED120),0,EF120*ED$1*$I120/ED120)</f>
        <v>0</v>
      </c>
      <c r="EF120" s="89"/>
      <c r="EG120" s="87"/>
      <c r="EH120" s="124">
        <f>IF(ISBLANK(EG120),0,EI120*EG$1*$I120/EG120)</f>
        <v>0</v>
      </c>
      <c r="EI120" s="89"/>
      <c r="EJ120" s="87"/>
      <c r="EK120" s="124">
        <f>IF(ISBLANK(EJ120),0,EL120*EJ$1*$I120/EJ120)</f>
        <v>0</v>
      </c>
      <c r="EL120" s="89"/>
      <c r="EM120" s="87"/>
      <c r="EN120" s="124">
        <f>IF(ISBLANK(EM120),0,EO120*EM$1*$I120/EM120)</f>
        <v>0</v>
      </c>
      <c r="EO120" s="89"/>
    </row>
    <row r="121" spans="1:145" x14ac:dyDescent="0.15">
      <c r="A121" s="324">
        <f>RANK(E121,E$4:E$235,0)</f>
        <v>117</v>
      </c>
      <c r="B121" s="24" t="s">
        <v>686</v>
      </c>
      <c r="C121" s="222" t="s">
        <v>687</v>
      </c>
      <c r="D121" s="241">
        <f>SUM(M121,P121,S121,V121,Y121,AB121,AE121,AH121,AK121,AN121,BC121,BF121,BL121,BO121,BR121,BU121,CA121,CP121,AT121,AW121,AQ121,AZ121,BI121,BX121,CD121,CG121,CJ121,CM121,DB121,DE121,DH121,DK121,DN121,CY121,CV121,CS121,DT121,DW121,DZ121,EC121,EF121,EI121,EL121,EO121)</f>
        <v>0</v>
      </c>
      <c r="E121" s="234">
        <f>SUM(L121,O121,R121,U121,X121,AA121,AD121,AG121,AJ121,AM121,BB121,BE121,BK121,BN121,BQ121,AS121,AV121,AP121,AY121,BH121,BZ121,BT121,BW121,CC121,CF121,CI121,CL121,CO121,DA121,DD121,DG121,DJ121,DM121,CX121,CU121,CR121,DP121,DS121,DV121,DY121,EB121,EE121,EH121,EK121,EN121)</f>
        <v>0</v>
      </c>
      <c r="F121" s="158" t="s">
        <v>723</v>
      </c>
      <c r="G121" s="123" t="s">
        <v>677</v>
      </c>
      <c r="H121" s="119" t="s">
        <v>97</v>
      </c>
      <c r="I121" s="116">
        <f>VLOOKUP(CONCATENATE(G121,H121),Tableau1[],2, FALSE)</f>
        <v>103</v>
      </c>
      <c r="J121" s="182"/>
      <c r="K121" s="125"/>
      <c r="L121" s="228"/>
      <c r="M121" s="149"/>
      <c r="N121" s="125"/>
      <c r="O121" s="228"/>
      <c r="P121" s="149"/>
      <c r="Q121" s="125"/>
      <c r="R121" s="188"/>
      <c r="S121" s="125"/>
      <c r="T121" s="137"/>
      <c r="U121" s="228">
        <f>IF(ISBLANK(T121),0,V121*T$1*$I121/T121)</f>
        <v>0</v>
      </c>
      <c r="V121" s="139"/>
      <c r="W121" s="125"/>
      <c r="X121" s="228">
        <f>IF(ISBLANK(W121),0,Y121*W$1*$I121/W121)</f>
        <v>0</v>
      </c>
      <c r="Y121" s="125"/>
      <c r="Z121" s="159"/>
      <c r="AA121" s="228">
        <f>IF(ISBLANK(Z121),0,AB121*Z$1*$I121/Z121)</f>
        <v>0</v>
      </c>
      <c r="AB121" s="108"/>
      <c r="AC121" s="212"/>
      <c r="AD121" s="228">
        <f>IF(ISBLANK(AC121),0,AE121*AC$1*$I121/AC121)</f>
        <v>0</v>
      </c>
      <c r="AE121" s="149"/>
      <c r="AF121" s="159"/>
      <c r="AG121" s="228"/>
      <c r="AH121" s="149"/>
      <c r="AI121" s="159"/>
      <c r="AJ121" s="228">
        <f>IF(ISBLANK(AI121),0,AK121*AI$1*$I121/AI121)</f>
        <v>0</v>
      </c>
      <c r="AK121" s="125"/>
      <c r="AL121" s="137"/>
      <c r="AM121" s="228">
        <f>IF(ISBLANK(AL121),0,AN121*AL$1*$I121/AL121)</f>
        <v>0</v>
      </c>
      <c r="AN121" s="139"/>
      <c r="AO121" s="137"/>
      <c r="AP121" s="228">
        <f>IF(ISBLANK(AO121),0,AQ121*AO$1*$I121/AO121)</f>
        <v>0</v>
      </c>
      <c r="AQ121" s="139"/>
      <c r="AR121" s="159"/>
      <c r="AS121" s="228">
        <f>IF(ISBLANK(AR121),0,AT121*AR$1*$I121/AR121)</f>
        <v>0</v>
      </c>
      <c r="AT121" s="125"/>
      <c r="AU121" s="159"/>
      <c r="AV121" s="228">
        <f>IF(ISBLANK(AU121),0,AW121*AU$1*$I121/AU121)</f>
        <v>0</v>
      </c>
      <c r="AW121" s="125"/>
      <c r="AX121" s="87"/>
      <c r="AY121" s="249">
        <f>IF(ISBLANK(AX121),0,AZ121*AX$1*$I121/AX121)</f>
        <v>0</v>
      </c>
      <c r="AZ121" s="250"/>
      <c r="BA121" s="125"/>
      <c r="BB121" s="228">
        <f>IF(ISBLANK(BA121),0,BC121*BA$1*$I121/BA121)</f>
        <v>0</v>
      </c>
      <c r="BC121" s="125"/>
      <c r="BD121" s="87"/>
      <c r="BE121" s="228">
        <f>IF(ISBLANK(BD121),0,BF121*BD$1*$I121/BD121)</f>
        <v>0</v>
      </c>
      <c r="BF121" s="89"/>
      <c r="BG121" s="90"/>
      <c r="BH121" s="228">
        <f>IF(ISBLANK(BG121),0,BI121*BG$1*$I121/BG121)</f>
        <v>0</v>
      </c>
      <c r="BI121" s="107"/>
      <c r="BJ121" s="90"/>
      <c r="BK121" s="228">
        <f>IF(ISBLANK(BJ121),0,BL121*BJ$1*$I121/BJ121)</f>
        <v>0</v>
      </c>
      <c r="BL121" s="90"/>
      <c r="BM121" s="87"/>
      <c r="BN121" s="124">
        <f>IF(ISBLANK(BM121),0,BO121*BM$1*$I121/BM121)</f>
        <v>0</v>
      </c>
      <c r="BO121" s="89"/>
      <c r="BP121" s="87"/>
      <c r="BQ121" s="88"/>
      <c r="BR121" s="89"/>
      <c r="BS121" s="87"/>
      <c r="BT121" s="124">
        <f>IF(ISBLANK(BS121),0,BU121*BS$1*$I121/BS121)</f>
        <v>0</v>
      </c>
      <c r="BU121" s="89"/>
      <c r="BV121" s="87"/>
      <c r="BW121" s="124">
        <f>IF(ISBLANK(BV121),0,BX121*BV$1*$I121/BV121)</f>
        <v>0</v>
      </c>
      <c r="BX121" s="89"/>
      <c r="BY121" s="90"/>
      <c r="BZ121" s="124">
        <f>IF(ISBLANK(BY121),0,CA121*BY$1*$I121/BY121)</f>
        <v>0</v>
      </c>
      <c r="CA121" s="107"/>
      <c r="CB121" s="90"/>
      <c r="CC121" s="124">
        <f>IF(ISBLANK(CB121),0,CD121*CB$1*$I121/CB121)</f>
        <v>0</v>
      </c>
      <c r="CD121" s="107"/>
      <c r="CE121" s="90"/>
      <c r="CF121" s="124">
        <f>IF(ISBLANK(CE121),0,CG121*CE$1*$I121/CE121)</f>
        <v>0</v>
      </c>
      <c r="CG121" s="107"/>
      <c r="CH121" s="90"/>
      <c r="CI121" s="124">
        <f>IF(ISBLANK(CH121),0,CJ121*CH$1*$I121/CH121)</f>
        <v>0</v>
      </c>
      <c r="CJ121" s="107"/>
      <c r="CK121" s="90"/>
      <c r="CL121" s="124">
        <f>IF(ISBLANK(CK121),0,CM121*CK$1*$I121/CK121)</f>
        <v>0</v>
      </c>
      <c r="CM121" s="107"/>
      <c r="CN121" s="90"/>
      <c r="CO121" s="90"/>
      <c r="CP121" s="107"/>
      <c r="CQ121" s="87"/>
      <c r="CR121" s="124">
        <f>IF(ISBLANK(CQ121),0,CS121*CQ$1*$I121/CQ121)</f>
        <v>0</v>
      </c>
      <c r="CS121" s="89"/>
      <c r="CT121" s="87"/>
      <c r="CU121" s="124">
        <f>IF(ISBLANK(CT121),0,CV121*CT$1*$I121/CT121)</f>
        <v>0</v>
      </c>
      <c r="CV121" s="89"/>
      <c r="CW121" s="87"/>
      <c r="CX121" s="124">
        <f>IF(ISBLANK(CW121),0,CY121*CW$1*$I121/CW121)</f>
        <v>0</v>
      </c>
      <c r="CY121" s="89"/>
      <c r="CZ121" s="90"/>
      <c r="DA121" s="124">
        <f>IF(ISBLANK(CZ121),0,DB121*CZ$1*$I121/CZ121)</f>
        <v>0</v>
      </c>
      <c r="DB121" s="90"/>
      <c r="DC121" s="87"/>
      <c r="DD121" s="124">
        <f>IF(ISBLANK(DC121),0,DE121*DC$1*$I121/DC121)</f>
        <v>0</v>
      </c>
      <c r="DE121" s="89"/>
      <c r="DF121" s="87"/>
      <c r="DG121" s="124">
        <f>IF(ISBLANK(DF121),0,DH121*DF$1*$I121/DF121)</f>
        <v>0</v>
      </c>
      <c r="DH121" s="89"/>
      <c r="DI121" s="87"/>
      <c r="DJ121" s="124">
        <f>IF(ISBLANK(DI121),0,DK121*DI$1*$I121/DI121)</f>
        <v>0</v>
      </c>
      <c r="DK121" s="89"/>
      <c r="DL121" s="87"/>
      <c r="DM121" s="124">
        <f>IF(ISBLANK(DL121),0,DN121*DL$1*$I121/DL121)</f>
        <v>0</v>
      </c>
      <c r="DN121" s="89"/>
      <c r="DO121" s="87"/>
      <c r="DP121" s="124">
        <f>IF(ISBLANK(DO121),0,DQ121*DO$1*$I121/DO121)</f>
        <v>0</v>
      </c>
      <c r="DQ121" s="89"/>
      <c r="DR121" s="87"/>
      <c r="DS121" s="312">
        <f>IF(ISBLANK(DR121),0,DT121*DR$1*$I121/DR121)</f>
        <v>0</v>
      </c>
      <c r="DT121" s="89"/>
      <c r="DU121" s="87"/>
      <c r="DV121" s="312">
        <f>IF(ISBLANK(DU121),0,DW121*DU$1*$I121/DU121)</f>
        <v>0</v>
      </c>
      <c r="DW121" s="89"/>
      <c r="DX121" s="90"/>
      <c r="DY121" s="124">
        <f>IF(ISBLANK(DX121),0,DZ121*DX$1*$I121/DX121)</f>
        <v>0</v>
      </c>
      <c r="DZ121" s="107"/>
      <c r="EA121" s="87"/>
      <c r="EB121" s="124">
        <f>IF(ISBLANK(EA121),0,EC121*EA$1*$I121/EA121)</f>
        <v>0</v>
      </c>
      <c r="EC121" s="89"/>
      <c r="ED121" s="87"/>
      <c r="EE121" s="124">
        <f>IF(ISBLANK(ED121),0,EF121*ED$1*$I121/ED121)</f>
        <v>0</v>
      </c>
      <c r="EF121" s="89"/>
      <c r="EG121" s="91"/>
      <c r="EH121" s="124">
        <f>IF(ISBLANK(EG121),0,EI121*EG$1*$I121/EG121)</f>
        <v>0</v>
      </c>
      <c r="EI121" s="93"/>
      <c r="EJ121" s="95"/>
      <c r="EK121" s="124">
        <f>IF(ISBLANK(EJ121),0,EL121*EJ$1*$I121/EJ121)</f>
        <v>0</v>
      </c>
      <c r="EL121" s="93"/>
      <c r="EM121" s="95"/>
      <c r="EN121" s="124">
        <f>IF(ISBLANK(EM121),0,EO121*EM$1*$I121/EM121)</f>
        <v>0</v>
      </c>
      <c r="EO121" s="93"/>
    </row>
    <row r="122" spans="1:145" x14ac:dyDescent="0.15">
      <c r="A122" s="324">
        <f>RANK(E122,E$4:E$235,0)</f>
        <v>117</v>
      </c>
      <c r="B122" s="24" t="s">
        <v>319</v>
      </c>
      <c r="C122" s="222" t="s">
        <v>320</v>
      </c>
      <c r="D122" s="241">
        <f>SUM(M122,P122,S122,V122,Y122,AB122,AE122,AH122,AK122,AN122,BC122,BF122,BL122,BO122,BR122,BU122,CA122,CP122,AT122,AW122,AQ122,AZ122,BI122,BX122,CD122,CG122,CJ122,CM122,DB122,DE122,DH122,DK122,DN122,CY122,CV122,CS122,DT122,DW122,DZ122,EC122,EF122,EI122,EL122,EO122)</f>
        <v>0</v>
      </c>
      <c r="E122" s="234">
        <f>SUM(L122,O122,R122,U122,X122,AA122,AD122,AG122,AJ122,AM122,BB122,BE122,BK122,BN122,BQ122,AS122,AV122,AP122,AY122,BH122,BZ122,BT122,BW122,CC122,CF122,CI122,CL122,CO122,DA122,DD122,DG122,DJ122,DM122,CX122,CU122,CR122,DP122,DS122,DV122,DY122,EB122,EE122,EH122,EK122,EN122)</f>
        <v>0</v>
      </c>
      <c r="F122" s="110" t="s">
        <v>514</v>
      </c>
      <c r="G122" s="20" t="s">
        <v>12</v>
      </c>
      <c r="H122" s="110" t="s">
        <v>3</v>
      </c>
      <c r="I122" s="116">
        <f>VLOOKUP(CONCATENATE(G122,H122),Tableau1[],2, FALSE)</f>
        <v>114</v>
      </c>
      <c r="J122" s="183"/>
      <c r="K122" s="132"/>
      <c r="L122" s="228">
        <f>IF(ISBLANK(K122),0,M122*K$1*$I122/K122)</f>
        <v>0</v>
      </c>
      <c r="M122" s="108"/>
      <c r="N122" s="109"/>
      <c r="O122" s="228">
        <f>IF(ISBLANK(N122),0,P122*N$1*$I122/N122)</f>
        <v>0</v>
      </c>
      <c r="P122" s="114"/>
      <c r="Q122" s="109"/>
      <c r="R122" s="188">
        <f>IF(ISBLANK(Q122),0,S122*Q$1*$I122/Q122)</f>
        <v>0</v>
      </c>
      <c r="S122" s="109"/>
      <c r="T122" s="141"/>
      <c r="U122" s="228">
        <f>IF(ISBLANK(T122),0,V122*T$1*$I122/T122)</f>
        <v>0</v>
      </c>
      <c r="V122" s="108"/>
      <c r="W122" s="94"/>
      <c r="X122" s="228">
        <f>IF(ISBLANK(W122),0,Y122*W$1*$I122/W122)</f>
        <v>0</v>
      </c>
      <c r="Y122" s="94"/>
      <c r="Z122" s="135"/>
      <c r="AA122" s="228">
        <f>IF(ISBLANK(Z122),0,AB122*Z$1*$I122/Z122)</f>
        <v>0</v>
      </c>
      <c r="AB122" s="108"/>
      <c r="AC122" s="212"/>
      <c r="AD122" s="228">
        <f>IF(ISBLANK(AC122),0,AE122*AC$1*$I122/AC122)</f>
        <v>0</v>
      </c>
      <c r="AE122" s="114"/>
      <c r="AF122" s="135"/>
      <c r="AG122" s="228">
        <f>IF(ISBLANK(AF122),0,AH122*AF$1*$I122/AF122)</f>
        <v>0</v>
      </c>
      <c r="AH122" s="108"/>
      <c r="AI122" s="128"/>
      <c r="AJ122" s="228">
        <f>IF(ISBLANK(AI122),0,AK122*AI$1*$I122/AI122)</f>
        <v>0</v>
      </c>
      <c r="AK122" s="94"/>
      <c r="AL122" s="91"/>
      <c r="AM122" s="228">
        <f>IF(ISBLANK(AL122),0,AN122*AL$1*$I122/AL122)</f>
        <v>0</v>
      </c>
      <c r="AN122" s="93"/>
      <c r="AO122" s="91"/>
      <c r="AP122" s="228">
        <f>IF(ISBLANK(AO122),0,AQ122*AO$1*$I122/AO122)</f>
        <v>0</v>
      </c>
      <c r="AQ122" s="93"/>
      <c r="AR122" s="128"/>
      <c r="AS122" s="228">
        <f>IF(ISBLANK(AR122),0,AT122*AR$1*$I122/AR122)</f>
        <v>0</v>
      </c>
      <c r="AT122" s="94"/>
      <c r="AU122" s="128"/>
      <c r="AV122" s="228">
        <f>IF(ISBLANK(AU122),0,AW122*AU$1*$I122/AU122)</f>
        <v>0</v>
      </c>
      <c r="AW122" s="94"/>
      <c r="AX122" s="91"/>
      <c r="AY122" s="249">
        <f>IF(ISBLANK(AX122),0,AZ122*AX$1*$I122/AX122)</f>
        <v>0</v>
      </c>
      <c r="AZ122" s="250"/>
      <c r="BA122" s="94"/>
      <c r="BB122" s="228">
        <f>IF(ISBLANK(BA122),0,BC122*BA$1*$I122/BA122)</f>
        <v>0</v>
      </c>
      <c r="BC122" s="94"/>
      <c r="BD122" s="95"/>
      <c r="BE122" s="228">
        <f>IF(ISBLANK(BD122),0,BF122*BD$1*$I122/BD122)</f>
        <v>0</v>
      </c>
      <c r="BF122" s="93"/>
      <c r="BG122" s="94"/>
      <c r="BH122" s="228">
        <f>IF(ISBLANK(BG122),0,BI122*BG$1*$I122/BG122)</f>
        <v>0</v>
      </c>
      <c r="BI122" s="108"/>
      <c r="BJ122" s="94"/>
      <c r="BK122" s="228">
        <f>IF(ISBLANK(BJ122),0,BL122*BJ$1*$I122/BJ122)</f>
        <v>0</v>
      </c>
      <c r="BL122" s="94"/>
      <c r="BM122" s="95"/>
      <c r="BN122" s="124">
        <f>IF(ISBLANK(BM122),0,BO122*BM$1*$I122/BM122)</f>
        <v>0</v>
      </c>
      <c r="BO122" s="93"/>
      <c r="BP122" s="91"/>
      <c r="BQ122" s="92"/>
      <c r="BR122" s="93"/>
      <c r="BS122" s="95"/>
      <c r="BT122" s="124">
        <f>IF(ISBLANK(BS122),0,BU122*BS$1*$I122/BS122)</f>
        <v>0</v>
      </c>
      <c r="BU122" s="93"/>
      <c r="BV122" s="95"/>
      <c r="BW122" s="124">
        <f>IF(ISBLANK(BV122),0,BX122*BV$1*$I122/BV122)</f>
        <v>0</v>
      </c>
      <c r="BX122" s="93"/>
      <c r="BY122" s="94"/>
      <c r="BZ122" s="124">
        <f>IF(ISBLANK(BY122),0,CA122*BY$1*$I122/BY122)</f>
        <v>0</v>
      </c>
      <c r="CA122" s="108"/>
      <c r="CB122" s="94"/>
      <c r="CC122" s="124">
        <f>IF(ISBLANK(CB122),0,CD122*CB$1*$I122/CB122)</f>
        <v>0</v>
      </c>
      <c r="CD122" s="108"/>
      <c r="CE122" s="94"/>
      <c r="CF122" s="124">
        <f>IF(ISBLANK(CE122),0,CG122*CE$1*$I122/CE122)</f>
        <v>0</v>
      </c>
      <c r="CG122" s="108"/>
      <c r="CH122" s="94"/>
      <c r="CI122" s="124">
        <f>IF(ISBLANK(CH122),0,CJ122*CH$1*$I122/CH122)</f>
        <v>0</v>
      </c>
      <c r="CJ122" s="108"/>
      <c r="CK122" s="94"/>
      <c r="CL122" s="124">
        <f>IF(ISBLANK(CK122),0,CM122*CK$1*$I122/CK122)</f>
        <v>0</v>
      </c>
      <c r="CM122" s="108"/>
      <c r="CN122" s="94"/>
      <c r="CO122" s="94"/>
      <c r="CP122" s="108"/>
      <c r="CQ122" s="91"/>
      <c r="CR122" s="124">
        <f>IF(ISBLANK(CQ122),0,CS122*CQ$1*$I122/CQ122)</f>
        <v>0</v>
      </c>
      <c r="CS122" s="93"/>
      <c r="CT122" s="95"/>
      <c r="CU122" s="124">
        <f>IF(ISBLANK(CT122),0,CV122*CT$1*$I122/CT122)</f>
        <v>0</v>
      </c>
      <c r="CV122" s="93"/>
      <c r="CW122" s="95"/>
      <c r="CX122" s="124">
        <f>IF(ISBLANK(CW122),0,CY122*CW$1*$I122/CW122)</f>
        <v>0</v>
      </c>
      <c r="CY122" s="93"/>
      <c r="CZ122" s="94"/>
      <c r="DA122" s="124">
        <f>IF(ISBLANK(CZ122),0,DB122*CZ$1*$I122/CZ122)</f>
        <v>0</v>
      </c>
      <c r="DB122" s="94"/>
      <c r="DC122" s="95"/>
      <c r="DD122" s="124">
        <f>IF(ISBLANK(DC122),0,DE122*DC$1*$I122/DC122)</f>
        <v>0</v>
      </c>
      <c r="DE122" s="93"/>
      <c r="DF122" s="87"/>
      <c r="DG122" s="124">
        <f>IF(ISBLANK(DF122),0,DH122*DF$1*$I122/DF122)</f>
        <v>0</v>
      </c>
      <c r="DH122" s="89"/>
      <c r="DI122" s="87"/>
      <c r="DJ122" s="124">
        <f>IF(ISBLANK(DI122),0,DK122*DI$1*$I122/DI122)</f>
        <v>0</v>
      </c>
      <c r="DK122" s="89"/>
      <c r="DL122" s="87"/>
      <c r="DM122" s="124">
        <f>IF(ISBLANK(DL122),0,DN122*DL$1*$I122/DL122)</f>
        <v>0</v>
      </c>
      <c r="DN122" s="89"/>
      <c r="DO122" s="87"/>
      <c r="DP122" s="124">
        <f>IF(ISBLANK(DO122),0,DQ122*DO$1*$I122/DO122)</f>
        <v>0</v>
      </c>
      <c r="DQ122" s="89"/>
      <c r="DR122" s="87"/>
      <c r="DS122" s="312">
        <f>IF(ISBLANK(DR122),0,DT122*DR$1*$I122/DR122)</f>
        <v>0</v>
      </c>
      <c r="DT122" s="89"/>
      <c r="DU122" s="87"/>
      <c r="DV122" s="312">
        <f>IF(ISBLANK(DU122),0,DW122*DU$1*$I122/DU122)</f>
        <v>0</v>
      </c>
      <c r="DW122" s="89"/>
      <c r="DX122" s="90"/>
      <c r="DY122" s="124">
        <f>IF(ISBLANK(DX122),0,DZ122*DX$1*$I122/DX122)</f>
        <v>0</v>
      </c>
      <c r="DZ122" s="107"/>
      <c r="EA122" s="87"/>
      <c r="EB122" s="124">
        <f>IF(ISBLANK(EA122),0,EC122*EA$1*$I122/EA122)</f>
        <v>0</v>
      </c>
      <c r="EC122" s="89"/>
      <c r="ED122" s="87"/>
      <c r="EE122" s="124">
        <f>IF(ISBLANK(ED122),0,EF122*ED$1*$I122/ED122)</f>
        <v>0</v>
      </c>
      <c r="EF122" s="89"/>
      <c r="EG122" s="91"/>
      <c r="EH122" s="124">
        <f>IF(ISBLANK(EG122),0,EI122*EG$1*$I122/EG122)</f>
        <v>0</v>
      </c>
      <c r="EI122" s="93"/>
      <c r="EJ122" s="91"/>
      <c r="EK122" s="124">
        <f>IF(ISBLANK(EJ122),0,EL122*EJ$1*$I122/EJ122)</f>
        <v>0</v>
      </c>
      <c r="EL122" s="93"/>
      <c r="EM122" s="91"/>
      <c r="EN122" s="124">
        <f>IF(ISBLANK(EM122),0,EO122*EM$1*$I122/EM122)</f>
        <v>0</v>
      </c>
      <c r="EO122" s="93"/>
    </row>
    <row r="123" spans="1:145" x14ac:dyDescent="0.15">
      <c r="A123" s="324">
        <f>RANK(E123,E$4:E$235,0)</f>
        <v>117</v>
      </c>
      <c r="B123" s="24" t="s">
        <v>157</v>
      </c>
      <c r="C123" s="222" t="s">
        <v>321</v>
      </c>
      <c r="D123" s="241">
        <f>SUM(M123,P123,S123,V123,Y123,AB123,AE123,AH123,AK123,AN123,BC123,BF123,BL123,BO123,BR123,BU123,CA123,CP123,AT123,AW123,AQ123,AZ123,BI123,BX123,CD123,CG123,CJ123,CM123,DB123,DE123,DH123,DK123,DN123,CY123,CV123,CS123,DT123,DW123,DZ123,EC123,EF123,EI123,EL123,EO123)</f>
        <v>0</v>
      </c>
      <c r="E123" s="234">
        <f>SUM(L123,O123,R123,U123,X123,AA123,AD123,AG123,AJ123,AM123,BB123,BE123,BK123,BN123,BQ123,AS123,AV123,AP123,AY123,BH123,BZ123,BT123,BW123,CC123,CF123,CI123,CL123,CO123,DA123,DD123,DG123,DJ123,DM123,CX123,CU123,CR123,DP123,DS123,DV123,DY123,EB123,EE123,EH123,EK123,EN123)</f>
        <v>0</v>
      </c>
      <c r="F123" s="122" t="s">
        <v>556</v>
      </c>
      <c r="G123" s="20" t="s">
        <v>13</v>
      </c>
      <c r="H123" s="256" t="s">
        <v>97</v>
      </c>
      <c r="I123" s="116">
        <f>VLOOKUP(CONCATENATE(G123,H123),Tableau1[],2, FALSE)</f>
        <v>105</v>
      </c>
      <c r="J123" s="184"/>
      <c r="K123" s="109"/>
      <c r="L123" s="228">
        <f>IF(ISBLANK(K123),0,M123*K$1*$I123/K123)</f>
        <v>0</v>
      </c>
      <c r="M123" s="114"/>
      <c r="N123" s="94"/>
      <c r="O123" s="228">
        <f>IF(ISBLANK(N123),0,P123*N$1*$I123/N123)</f>
        <v>0</v>
      </c>
      <c r="P123" s="108"/>
      <c r="Q123" s="94"/>
      <c r="R123" s="188">
        <f>IF(ISBLANK(Q123),0,S123*Q$1*$I123/Q123)</f>
        <v>0</v>
      </c>
      <c r="S123" s="94"/>
      <c r="T123" s="141"/>
      <c r="U123" s="228">
        <f>IF(ISBLANK(T123),0,V123*T$1*$I123/T123)</f>
        <v>0</v>
      </c>
      <c r="V123" s="108"/>
      <c r="W123" s="94"/>
      <c r="X123" s="228">
        <f>IF(ISBLANK(W123),0,Y123*W$1*$I123/W123)</f>
        <v>0</v>
      </c>
      <c r="Y123" s="94"/>
      <c r="Z123" s="154"/>
      <c r="AA123" s="228">
        <f>IF(ISBLANK(Z123),0,AB123*Z$1*$I123/Z123)</f>
        <v>0</v>
      </c>
      <c r="AB123" s="108"/>
      <c r="AC123" s="212"/>
      <c r="AD123" s="228">
        <f>IF(ISBLANK(AC123),0,AE123*AC$1*$I123/AC123)</f>
        <v>0</v>
      </c>
      <c r="AE123" s="108"/>
      <c r="AF123" s="154"/>
      <c r="AG123" s="228">
        <f>IF(ISBLANK(AF123),0,AH123*AF$1*$I123/AF123)</f>
        <v>0</v>
      </c>
      <c r="AH123" s="108"/>
      <c r="AI123" s="128"/>
      <c r="AJ123" s="228">
        <f>IF(ISBLANK(AI123),0,AK123*AI$1*$I123/AI123)</f>
        <v>0</v>
      </c>
      <c r="AK123" s="94"/>
      <c r="AL123" s="91"/>
      <c r="AM123" s="228">
        <f>IF(ISBLANK(AL123),0,AN123*AL$1*$I123/AL123)</f>
        <v>0</v>
      </c>
      <c r="AN123" s="93"/>
      <c r="AO123" s="91"/>
      <c r="AP123" s="228">
        <f>IF(ISBLANK(AO123),0,AQ123*AO$1*$I123/AO123)</f>
        <v>0</v>
      </c>
      <c r="AQ123" s="93"/>
      <c r="AR123" s="128"/>
      <c r="AS123" s="228">
        <f>IF(ISBLANK(AR123),0,AT123*AR$1*$I123/AR123)</f>
        <v>0</v>
      </c>
      <c r="AT123" s="94"/>
      <c r="AU123" s="128"/>
      <c r="AV123" s="228">
        <f>IF(ISBLANK(AU123),0,AW123*AU$1*$I123/AU123)</f>
        <v>0</v>
      </c>
      <c r="AW123" s="94"/>
      <c r="AX123" s="91"/>
      <c r="AY123" s="249">
        <f>IF(ISBLANK(AX123),0,AZ123*AX$1*$I123/AX123)</f>
        <v>0</v>
      </c>
      <c r="AZ123" s="250"/>
      <c r="BA123" s="94"/>
      <c r="BB123" s="228">
        <f>IF(ISBLANK(BA123),0,BC123*BA$1*$I123/BA123)</f>
        <v>0</v>
      </c>
      <c r="BC123" s="94"/>
      <c r="BD123" s="95"/>
      <c r="BE123" s="228">
        <f>IF(ISBLANK(BD123),0,BF123*BD$1*$I123/BD123)</f>
        <v>0</v>
      </c>
      <c r="BF123" s="93"/>
      <c r="BG123" s="131"/>
      <c r="BH123" s="228">
        <f>IF(ISBLANK(BG123),0,BI123*BG$1*$I123/BG123)</f>
        <v>0</v>
      </c>
      <c r="BI123" s="108"/>
      <c r="BJ123" s="131"/>
      <c r="BK123" s="228">
        <f>IF(ISBLANK(BJ123),0,BL123*BJ$1*$I123/BJ123)</f>
        <v>0</v>
      </c>
      <c r="BL123" s="94"/>
      <c r="BM123" s="95"/>
      <c r="BN123" s="124">
        <f>IF(ISBLANK(BM123),0,BO123*BM$1*$I123/BM123)</f>
        <v>0</v>
      </c>
      <c r="BO123" s="93"/>
      <c r="BP123" s="95"/>
      <c r="BQ123" s="92"/>
      <c r="BR123" s="93"/>
      <c r="BS123" s="95"/>
      <c r="BT123" s="124">
        <f>IF(ISBLANK(BS123),0,BU123*BS$1*$I123/BS123)</f>
        <v>0</v>
      </c>
      <c r="BU123" s="93"/>
      <c r="BV123" s="95"/>
      <c r="BW123" s="124">
        <f>IF(ISBLANK(BV123),0,BX123*BV$1*$I123/BV123)</f>
        <v>0</v>
      </c>
      <c r="BX123" s="93"/>
      <c r="BY123" s="94"/>
      <c r="BZ123" s="124">
        <f>IF(ISBLANK(BY123),0,CA123*BY$1*$I123/BY123)</f>
        <v>0</v>
      </c>
      <c r="CA123" s="108"/>
      <c r="CB123" s="94"/>
      <c r="CC123" s="124">
        <f>IF(ISBLANK(CB123),0,CD123*CB$1*$I123/CB123)</f>
        <v>0</v>
      </c>
      <c r="CD123" s="108"/>
      <c r="CE123" s="94"/>
      <c r="CF123" s="124">
        <f>IF(ISBLANK(CE123),0,CG123*CE$1*$I123/CE123)</f>
        <v>0</v>
      </c>
      <c r="CG123" s="108"/>
      <c r="CH123" s="94"/>
      <c r="CI123" s="124">
        <f>IF(ISBLANK(CH123),0,CJ123*CH$1*$I123/CH123)</f>
        <v>0</v>
      </c>
      <c r="CJ123" s="108"/>
      <c r="CK123" s="94"/>
      <c r="CL123" s="124">
        <f>IF(ISBLANK(CK123),0,CM123*CK$1*$I123/CK123)</f>
        <v>0</v>
      </c>
      <c r="CM123" s="108"/>
      <c r="CN123" s="94"/>
      <c r="CO123" s="94"/>
      <c r="CP123" s="108"/>
      <c r="CQ123" s="91"/>
      <c r="CR123" s="124">
        <f>IF(ISBLANK(CQ123),0,CS123*CQ$1*$I123/CQ123)</f>
        <v>0</v>
      </c>
      <c r="CS123" s="93"/>
      <c r="CT123" s="91"/>
      <c r="CU123" s="124">
        <f>IF(ISBLANK(CT123),0,CV123*CT$1*$I123/CT123)</f>
        <v>0</v>
      </c>
      <c r="CV123" s="93"/>
      <c r="CW123" s="91"/>
      <c r="CX123" s="124">
        <f>IF(ISBLANK(CW123),0,CY123*CW$1*$I123/CW123)</f>
        <v>0</v>
      </c>
      <c r="CY123" s="93"/>
      <c r="CZ123" s="94"/>
      <c r="DA123" s="124">
        <f>IF(ISBLANK(CZ123),0,DB123*CZ$1*$I123/CZ123)</f>
        <v>0</v>
      </c>
      <c r="DB123" s="94"/>
      <c r="DC123" s="95"/>
      <c r="DD123" s="124">
        <f>IF(ISBLANK(DC123),0,DE123*DC$1*$I123/DC123)</f>
        <v>0</v>
      </c>
      <c r="DE123" s="93"/>
      <c r="DF123" s="95"/>
      <c r="DG123" s="124">
        <f>IF(ISBLANK(DF123),0,DH123*DF$1*$I123/DF123)</f>
        <v>0</v>
      </c>
      <c r="DH123" s="93"/>
      <c r="DI123" s="91"/>
      <c r="DJ123" s="124">
        <f>IF(ISBLANK(DI123),0,DK123*DI$1*$I123/DI123)</f>
        <v>0</v>
      </c>
      <c r="DK123" s="93"/>
      <c r="DL123" s="91"/>
      <c r="DM123" s="124">
        <f>IF(ISBLANK(DL123),0,DN123*DL$1*$I123/DL123)</f>
        <v>0</v>
      </c>
      <c r="DN123" s="93"/>
      <c r="DO123" s="91"/>
      <c r="DP123" s="124">
        <f>IF(ISBLANK(DO123),0,DQ123*DO$1*$I123/DO123)</f>
        <v>0</v>
      </c>
      <c r="DQ123" s="93"/>
      <c r="DR123" s="91"/>
      <c r="DS123" s="312">
        <f>IF(ISBLANK(DR123),0,DT123*DR$1*$I123/DR123)</f>
        <v>0</v>
      </c>
      <c r="DT123" s="93"/>
      <c r="DU123" s="91"/>
      <c r="DV123" s="312">
        <f>IF(ISBLANK(DU123),0,DW123*DU$1*$I123/DU123)</f>
        <v>0</v>
      </c>
      <c r="DW123" s="93"/>
      <c r="DX123" s="94"/>
      <c r="DY123" s="124">
        <f>IF(ISBLANK(DX123),0,DZ123*DX$1*$I123/DX123)</f>
        <v>0</v>
      </c>
      <c r="DZ123" s="108"/>
      <c r="EA123" s="91"/>
      <c r="EB123" s="124">
        <f>IF(ISBLANK(EA123),0,EC123*EA$1*$I123/EA123)</f>
        <v>0</v>
      </c>
      <c r="EC123" s="93"/>
      <c r="ED123" s="91"/>
      <c r="EE123" s="124">
        <f>IF(ISBLANK(ED123),0,EF123*ED$1*$I123/ED123)</f>
        <v>0</v>
      </c>
      <c r="EF123" s="93"/>
      <c r="EG123" s="91"/>
      <c r="EH123" s="124">
        <f>IF(ISBLANK(EG123),0,EI123*EG$1*$I123/EG123)</f>
        <v>0</v>
      </c>
      <c r="EI123" s="93"/>
      <c r="EJ123" s="91"/>
      <c r="EK123" s="124">
        <f>IF(ISBLANK(EJ123),0,EL123*EJ$1*$I123/EJ123)</f>
        <v>0</v>
      </c>
      <c r="EL123" s="93"/>
      <c r="EM123" s="91"/>
      <c r="EN123" s="124">
        <f>IF(ISBLANK(EM123),0,EO123*EM$1*$I123/EM123)</f>
        <v>0</v>
      </c>
      <c r="EO123" s="93"/>
    </row>
    <row r="124" spans="1:145" x14ac:dyDescent="0.15">
      <c r="A124" s="324">
        <f>RANK(E124,E$4:E$235,0)</f>
        <v>117</v>
      </c>
      <c r="B124" s="24" t="s">
        <v>710</v>
      </c>
      <c r="C124" s="222" t="s">
        <v>711</v>
      </c>
      <c r="D124" s="241">
        <f>SUM(M124,P124,S124,V124,Y124,AB124,AE124,AH124,AK124,AN124,BC124,BF124,BL124,BO124,BR124,BU124,CA124,CP124,AT124,AW124,AQ124,AZ124,BI124,BX124,CD124,CG124,CJ124,CM124,DB124,DE124,DH124,DK124,DN124,CY124,CV124,CS124,DT124,DW124,DZ124,EC124,EF124,EI124,EL124,EO124)</f>
        <v>0</v>
      </c>
      <c r="E124" s="234">
        <f>SUM(L124,O124,R124,U124,X124,AA124,AD124,AG124,AJ124,AM124,BB124,BE124,BK124,BN124,BQ124,AS124,AV124,AP124,AY124,BH124,BZ124,BT124,BW124,CC124,CF124,CI124,CL124,CO124,DA124,DD124,DG124,DJ124,DM124,CX124,CU124,CR124,DP124,DS124,DV124,DY124,EB124,EE124,EH124,EK124,EN124)</f>
        <v>0</v>
      </c>
      <c r="F124" s="158" t="s">
        <v>740</v>
      </c>
      <c r="G124" s="123" t="s">
        <v>677</v>
      </c>
      <c r="H124" s="119" t="s">
        <v>97</v>
      </c>
      <c r="I124" s="116">
        <f>VLOOKUP(CONCATENATE(G124,H124),Tableau1[],2, FALSE)</f>
        <v>103</v>
      </c>
      <c r="J124" s="182"/>
      <c r="K124" s="125"/>
      <c r="L124" s="228"/>
      <c r="M124" s="149"/>
      <c r="N124" s="125"/>
      <c r="O124" s="228"/>
      <c r="P124" s="149"/>
      <c r="Q124" s="125"/>
      <c r="R124" s="188"/>
      <c r="S124" s="125"/>
      <c r="T124" s="137"/>
      <c r="U124" s="228">
        <f>IF(ISBLANK(T124),0,V124*T$1*$I124/T124)</f>
        <v>0</v>
      </c>
      <c r="V124" s="139"/>
      <c r="W124" s="125"/>
      <c r="X124" s="228">
        <f>IF(ISBLANK(W124),0,Y124*W$1*$I124/W124)</f>
        <v>0</v>
      </c>
      <c r="Y124" s="125"/>
      <c r="Z124" s="159"/>
      <c r="AA124" s="228">
        <f>IF(ISBLANK(Z124),0,AB124*Z$1*$I124/Z124)</f>
        <v>0</v>
      </c>
      <c r="AB124" s="108"/>
      <c r="AC124" s="212"/>
      <c r="AD124" s="228">
        <f>IF(ISBLANK(AC124),0,AE124*AC$1*$I124/AC124)</f>
        <v>0</v>
      </c>
      <c r="AE124" s="149"/>
      <c r="AF124" s="159"/>
      <c r="AG124" s="228"/>
      <c r="AH124" s="149"/>
      <c r="AI124" s="159"/>
      <c r="AJ124" s="228">
        <f>IF(ISBLANK(AI124),0,AK124*AI$1*$I124/AI124)</f>
        <v>0</v>
      </c>
      <c r="AK124" s="125"/>
      <c r="AL124" s="137"/>
      <c r="AM124" s="228">
        <f>IF(ISBLANK(AL124),0,AN124*AL$1*$I124/AL124)</f>
        <v>0</v>
      </c>
      <c r="AN124" s="139"/>
      <c r="AO124" s="137"/>
      <c r="AP124" s="228">
        <f>IF(ISBLANK(AO124),0,AQ124*AO$1*$I124/AO124)</f>
        <v>0</v>
      </c>
      <c r="AQ124" s="139"/>
      <c r="AR124" s="159"/>
      <c r="AS124" s="228">
        <f>IF(ISBLANK(AR124),0,AT124*AR$1*$I124/AR124)</f>
        <v>0</v>
      </c>
      <c r="AT124" s="125"/>
      <c r="AU124" s="159"/>
      <c r="AV124" s="228">
        <f>IF(ISBLANK(AU124),0,AW124*AU$1*$I124/AU124)</f>
        <v>0</v>
      </c>
      <c r="AW124" s="125"/>
      <c r="AX124" s="87"/>
      <c r="AY124" s="249">
        <f>IF(ISBLANK(AX124),0,AZ124*AX$1*$I124/AX124)</f>
        <v>0</v>
      </c>
      <c r="AZ124" s="250"/>
      <c r="BA124" s="125"/>
      <c r="BB124" s="228">
        <f>IF(ISBLANK(BA124),0,BC124*BA$1*$I124/BA124)</f>
        <v>0</v>
      </c>
      <c r="BC124" s="125"/>
      <c r="BD124" s="87"/>
      <c r="BE124" s="228">
        <f>IF(ISBLANK(BD124),0,BF124*BD$1*$I124/BD124)</f>
        <v>0</v>
      </c>
      <c r="BF124" s="89"/>
      <c r="BG124" s="90"/>
      <c r="BH124" s="228">
        <f>IF(ISBLANK(BG124),0,BI124*BG$1*$I124/BG124)</f>
        <v>0</v>
      </c>
      <c r="BI124" s="107"/>
      <c r="BJ124" s="90"/>
      <c r="BK124" s="228">
        <f>IF(ISBLANK(BJ124),0,BL124*BJ$1*$I124/BJ124)</f>
        <v>0</v>
      </c>
      <c r="BL124" s="90"/>
      <c r="BM124" s="87"/>
      <c r="BN124" s="124">
        <f>IF(ISBLANK(BM124),0,BO124*BM$1*$I124/BM124)</f>
        <v>0</v>
      </c>
      <c r="BO124" s="89"/>
      <c r="BP124" s="87"/>
      <c r="BQ124" s="88"/>
      <c r="BR124" s="89"/>
      <c r="BS124" s="87"/>
      <c r="BT124" s="124">
        <f>IF(ISBLANK(BS124),0,BU124*BS$1*$I124/BS124)</f>
        <v>0</v>
      </c>
      <c r="BU124" s="89"/>
      <c r="BV124" s="87"/>
      <c r="BW124" s="124">
        <f>IF(ISBLANK(BV124),0,BX124*BV$1*$I124/BV124)</f>
        <v>0</v>
      </c>
      <c r="BX124" s="89"/>
      <c r="BY124" s="90"/>
      <c r="BZ124" s="124">
        <f>IF(ISBLANK(BY124),0,CA124*BY$1*$I124/BY124)</f>
        <v>0</v>
      </c>
      <c r="CA124" s="107"/>
      <c r="CB124" s="90"/>
      <c r="CC124" s="124">
        <f>IF(ISBLANK(CB124),0,CD124*CB$1*$I124/CB124)</f>
        <v>0</v>
      </c>
      <c r="CD124" s="107"/>
      <c r="CE124" s="90"/>
      <c r="CF124" s="124">
        <f>IF(ISBLANK(CE124),0,CG124*CE$1*$I124/CE124)</f>
        <v>0</v>
      </c>
      <c r="CG124" s="107"/>
      <c r="CH124" s="90"/>
      <c r="CI124" s="124">
        <f>IF(ISBLANK(CH124),0,CJ124*CH$1*$I124/CH124)</f>
        <v>0</v>
      </c>
      <c r="CJ124" s="107"/>
      <c r="CK124" s="90"/>
      <c r="CL124" s="124">
        <f>IF(ISBLANK(CK124),0,CM124*CK$1*$I124/CK124)</f>
        <v>0</v>
      </c>
      <c r="CM124" s="107"/>
      <c r="CN124" s="90"/>
      <c r="CO124" s="90"/>
      <c r="CP124" s="107"/>
      <c r="CQ124" s="87"/>
      <c r="CR124" s="124">
        <f>IF(ISBLANK(CQ124),0,CS124*CQ$1*$I124/CQ124)</f>
        <v>0</v>
      </c>
      <c r="CS124" s="89"/>
      <c r="CT124" s="87"/>
      <c r="CU124" s="124">
        <f>IF(ISBLANK(CT124),0,CV124*CT$1*$I124/CT124)</f>
        <v>0</v>
      </c>
      <c r="CV124" s="89"/>
      <c r="CW124" s="87"/>
      <c r="CX124" s="124">
        <f>IF(ISBLANK(CW124),0,CY124*CW$1*$I124/CW124)</f>
        <v>0</v>
      </c>
      <c r="CY124" s="89"/>
      <c r="CZ124" s="90"/>
      <c r="DA124" s="124">
        <f>IF(ISBLANK(CZ124),0,DB124*CZ$1*$I124/CZ124)</f>
        <v>0</v>
      </c>
      <c r="DB124" s="90"/>
      <c r="DC124" s="87"/>
      <c r="DD124" s="124">
        <f>IF(ISBLANK(DC124),0,DE124*DC$1*$I124/DC124)</f>
        <v>0</v>
      </c>
      <c r="DE124" s="89"/>
      <c r="DF124" s="87"/>
      <c r="DG124" s="124">
        <f>IF(ISBLANK(DF124),0,DH124*DF$1*$I124/DF124)</f>
        <v>0</v>
      </c>
      <c r="DH124" s="89"/>
      <c r="DI124" s="87"/>
      <c r="DJ124" s="124">
        <f>IF(ISBLANK(DI124),0,DK124*DI$1*$I124/DI124)</f>
        <v>0</v>
      </c>
      <c r="DK124" s="89"/>
      <c r="DL124" s="87"/>
      <c r="DM124" s="124">
        <f>IF(ISBLANK(DL124),0,DN124*DL$1*$I124/DL124)</f>
        <v>0</v>
      </c>
      <c r="DN124" s="89"/>
      <c r="DO124" s="87"/>
      <c r="DP124" s="124">
        <f>IF(ISBLANK(DO124),0,DQ124*DO$1*$I124/DO124)</f>
        <v>0</v>
      </c>
      <c r="DQ124" s="89"/>
      <c r="DR124" s="87"/>
      <c r="DS124" s="312">
        <f>IF(ISBLANK(DR124),0,DT124*DR$1*$I124/DR124)</f>
        <v>0</v>
      </c>
      <c r="DT124" s="89"/>
      <c r="DU124" s="87"/>
      <c r="DV124" s="312">
        <f>IF(ISBLANK(DU124),0,DW124*DU$1*$I124/DU124)</f>
        <v>0</v>
      </c>
      <c r="DW124" s="89"/>
      <c r="DX124" s="90"/>
      <c r="DY124" s="124">
        <f>IF(ISBLANK(DX124),0,DZ124*DX$1*$I124/DX124)</f>
        <v>0</v>
      </c>
      <c r="DZ124" s="107"/>
      <c r="EA124" s="87"/>
      <c r="EB124" s="124">
        <f>IF(ISBLANK(EA124),0,EC124*EA$1*$I124/EA124)</f>
        <v>0</v>
      </c>
      <c r="EC124" s="89"/>
      <c r="ED124" s="87"/>
      <c r="EE124" s="124">
        <f>IF(ISBLANK(ED124),0,EF124*ED$1*$I124/ED124)</f>
        <v>0</v>
      </c>
      <c r="EF124" s="89"/>
      <c r="EG124" s="87"/>
      <c r="EH124" s="124">
        <f>IF(ISBLANK(EG124),0,EI124*EG$1*$I124/EG124)</f>
        <v>0</v>
      </c>
      <c r="EI124" s="89"/>
      <c r="EJ124" s="87"/>
      <c r="EK124" s="124">
        <f>IF(ISBLANK(EJ124),0,EL124*EJ$1*$I124/EJ124)</f>
        <v>0</v>
      </c>
      <c r="EL124" s="89"/>
      <c r="EM124" s="87"/>
      <c r="EN124" s="124">
        <f>IF(ISBLANK(EM124),0,EO124*EM$1*$I124/EM124)</f>
        <v>0</v>
      </c>
      <c r="EO124" s="89"/>
    </row>
    <row r="125" spans="1:145" x14ac:dyDescent="0.15">
      <c r="A125" s="324">
        <f>RANK(E125,E$4:E$235,0)</f>
        <v>117</v>
      </c>
      <c r="B125" s="24" t="s">
        <v>337</v>
      </c>
      <c r="C125" s="222" t="s">
        <v>170</v>
      </c>
      <c r="D125" s="241">
        <f>SUM(M125,P125,S125,V125,Y125,AB125,AE125,AH125,AK125,AN125,BC125,BF125,BL125,BO125,BR125,BU125,CA125,CP125,AT125,AW125,AQ125,AZ125,BI125,BX125,CD125,CG125,CJ125,CM125,DB125,DE125,DH125,DK125,DN125,CY125,CV125,CS125,DT125,DW125,DZ125,EC125,EF125,EI125,EL125,EO125)</f>
        <v>0</v>
      </c>
      <c r="E125" s="234">
        <f>SUM(L125,O125,R125,U125,X125,AA125,AD125,AG125,AJ125,AM125,BB125,BE125,BK125,BN125,BQ125,AS125,AV125,AP125,AY125,BH125,BZ125,BT125,BW125,CC125,CF125,CI125,CL125,CO125,DA125,DD125,DG125,DJ125,DM125,CX125,CU125,CR125,DP125,DS125,DV125,DY125,EB125,EE125,EH125,EK125,EN125)</f>
        <v>0</v>
      </c>
      <c r="F125" s="19" t="s">
        <v>528</v>
      </c>
      <c r="G125" s="123" t="s">
        <v>12</v>
      </c>
      <c r="H125" s="119" t="s">
        <v>3</v>
      </c>
      <c r="I125" s="116">
        <f>VLOOKUP(CONCATENATE(G125,H125),Tableau1[],2, FALSE)</f>
        <v>114</v>
      </c>
      <c r="J125" s="183"/>
      <c r="K125" s="111"/>
      <c r="L125" s="228">
        <f>IF(ISBLANK(K125),0,M125*K$1*$I125/K125)</f>
        <v>0</v>
      </c>
      <c r="M125" s="108"/>
      <c r="N125" s="94"/>
      <c r="O125" s="228">
        <f>IF(ISBLANK(N125),0,P125*N$1*$I125/N125)</f>
        <v>0</v>
      </c>
      <c r="P125" s="108"/>
      <c r="Q125" s="94"/>
      <c r="R125" s="188">
        <f>IF(ISBLANK(Q125),0,S125*Q$1*$I125/Q125)</f>
        <v>0</v>
      </c>
      <c r="S125" s="94"/>
      <c r="T125" s="141"/>
      <c r="U125" s="228">
        <f>IF(ISBLANK(T125),0,V125*T$1*$I125/T125)</f>
        <v>0</v>
      </c>
      <c r="V125" s="108"/>
      <c r="W125" s="94"/>
      <c r="X125" s="228">
        <f>IF(ISBLANK(W125),0,Y125*W$1*$I125/W125)</f>
        <v>0</v>
      </c>
      <c r="Y125" s="94"/>
      <c r="Z125" s="154"/>
      <c r="AA125" s="228">
        <f>IF(ISBLANK(Z125),0,AB125*Z$1*$I125/Z125)</f>
        <v>0</v>
      </c>
      <c r="AB125" s="108"/>
      <c r="AC125" s="212"/>
      <c r="AD125" s="228">
        <f>IF(ISBLANK(AC125),0,AE125*AC$1*$I125/AC125)</f>
        <v>0</v>
      </c>
      <c r="AE125" s="108"/>
      <c r="AF125" s="154"/>
      <c r="AG125" s="228">
        <f>IF(ISBLANK(AF125),0,AH125*AF$1*$I125/AF125)</f>
        <v>0</v>
      </c>
      <c r="AH125" s="108"/>
      <c r="AI125" s="128"/>
      <c r="AJ125" s="228">
        <f>IF(ISBLANK(AI125),0,AK125*AI$1*$I125/AI125)</f>
        <v>0</v>
      </c>
      <c r="AK125" s="94"/>
      <c r="AL125" s="91"/>
      <c r="AM125" s="228">
        <f>IF(ISBLANK(AL125),0,AN125*AL$1*$I125/AL125)</f>
        <v>0</v>
      </c>
      <c r="AN125" s="93"/>
      <c r="AO125" s="91"/>
      <c r="AP125" s="228">
        <f>IF(ISBLANK(AO125),0,AQ125*AO$1*$I125/AO125)</f>
        <v>0</v>
      </c>
      <c r="AQ125" s="93"/>
      <c r="AR125" s="135"/>
      <c r="AS125" s="228">
        <f>IF(ISBLANK(AR125),0,AT125*AR$1*$I125/AR125)</f>
        <v>0</v>
      </c>
      <c r="AT125" s="94"/>
      <c r="AU125" s="135"/>
      <c r="AV125" s="228">
        <f>IF(ISBLANK(AU125),0,AW125*AU$1*$I125/AU125)</f>
        <v>0</v>
      </c>
      <c r="AW125" s="94"/>
      <c r="AX125" s="91"/>
      <c r="AY125" s="249">
        <f>IF(ISBLANK(AX125),0,AZ125*AX$1*$I125/AX125)</f>
        <v>0</v>
      </c>
      <c r="AZ125" s="250"/>
      <c r="BA125" s="131"/>
      <c r="BB125" s="228">
        <f>IF(ISBLANK(BA125),0,BC125*BA$1*$I125/BA125)</f>
        <v>0</v>
      </c>
      <c r="BC125" s="94"/>
      <c r="BD125" s="95"/>
      <c r="BE125" s="228">
        <f>IF(ISBLANK(BD125),0,BF125*BD$1*$I125/BD125)</f>
        <v>0</v>
      </c>
      <c r="BF125" s="93"/>
      <c r="BG125" s="94"/>
      <c r="BH125" s="228">
        <f>IF(ISBLANK(BG125),0,BI125*BG$1*$I125/BG125)</f>
        <v>0</v>
      </c>
      <c r="BI125" s="108"/>
      <c r="BJ125" s="94"/>
      <c r="BK125" s="228">
        <f>IF(ISBLANK(BJ125),0,BL125*BJ$1*$I125/BJ125)</f>
        <v>0</v>
      </c>
      <c r="BL125" s="94"/>
      <c r="BM125" s="95"/>
      <c r="BN125" s="124">
        <f>IF(ISBLANK(BM125),0,BO125*BM$1*$I125/BM125)</f>
        <v>0</v>
      </c>
      <c r="BO125" s="93"/>
      <c r="BP125" s="91"/>
      <c r="BQ125" s="92"/>
      <c r="BR125" s="93"/>
      <c r="BS125" s="91"/>
      <c r="BT125" s="124">
        <f>IF(ISBLANK(BS125),0,BU125*BS$1*$I125/BS125)</f>
        <v>0</v>
      </c>
      <c r="BU125" s="93"/>
      <c r="BV125" s="91"/>
      <c r="BW125" s="124">
        <f>IF(ISBLANK(BV125),0,BX125*BV$1*$I125/BV125)</f>
        <v>0</v>
      </c>
      <c r="BX125" s="93"/>
      <c r="BY125" s="94"/>
      <c r="BZ125" s="124">
        <f>IF(ISBLANK(BY125),0,CA125*BY$1*$I125/BY125)</f>
        <v>0</v>
      </c>
      <c r="CA125" s="108"/>
      <c r="CB125" s="94"/>
      <c r="CC125" s="124">
        <f>IF(ISBLANK(CB125),0,CD125*CB$1*$I125/CB125)</f>
        <v>0</v>
      </c>
      <c r="CD125" s="108"/>
      <c r="CE125" s="94"/>
      <c r="CF125" s="124">
        <f>IF(ISBLANK(CE125),0,CG125*CE$1*$I125/CE125)</f>
        <v>0</v>
      </c>
      <c r="CG125" s="108"/>
      <c r="CH125" s="94"/>
      <c r="CI125" s="124">
        <f>IF(ISBLANK(CH125),0,CJ125*CH$1*$I125/CH125)</f>
        <v>0</v>
      </c>
      <c r="CJ125" s="108"/>
      <c r="CK125" s="94"/>
      <c r="CL125" s="124">
        <f>IF(ISBLANK(CK125),0,CM125*CK$1*$I125/CK125)</f>
        <v>0</v>
      </c>
      <c r="CM125" s="108"/>
      <c r="CN125" s="94"/>
      <c r="CO125" s="94"/>
      <c r="CP125" s="108"/>
      <c r="CQ125" s="91"/>
      <c r="CR125" s="124">
        <f>IF(ISBLANK(CQ125),0,CS125*CQ$1*$I125/CQ125)</f>
        <v>0</v>
      </c>
      <c r="CS125" s="93"/>
      <c r="CT125" s="91"/>
      <c r="CU125" s="124">
        <f>IF(ISBLANK(CT125),0,CV125*CT$1*$I125/CT125)</f>
        <v>0</v>
      </c>
      <c r="CV125" s="93"/>
      <c r="CW125" s="91"/>
      <c r="CX125" s="124">
        <f>IF(ISBLANK(CW125),0,CY125*CW$1*$I125/CW125)</f>
        <v>0</v>
      </c>
      <c r="CY125" s="93"/>
      <c r="CZ125" s="94"/>
      <c r="DA125" s="124">
        <f>IF(ISBLANK(CZ125),0,DB125*CZ$1*$I125/CZ125)</f>
        <v>0</v>
      </c>
      <c r="DB125" s="94"/>
      <c r="DC125" s="95"/>
      <c r="DD125" s="124">
        <f>IF(ISBLANK(DC125),0,DE125*DC$1*$I125/DC125)</f>
        <v>0</v>
      </c>
      <c r="DE125" s="93"/>
      <c r="DF125" s="95"/>
      <c r="DG125" s="124">
        <f>IF(ISBLANK(DF125),0,DH125*DF$1*$I125/DF125)</f>
        <v>0</v>
      </c>
      <c r="DH125" s="93"/>
      <c r="DI125" s="91"/>
      <c r="DJ125" s="124">
        <f>IF(ISBLANK(DI125),0,DK125*DI$1*$I125/DI125)</f>
        <v>0</v>
      </c>
      <c r="DK125" s="93"/>
      <c r="DL125" s="91"/>
      <c r="DM125" s="124">
        <f>IF(ISBLANK(DL125),0,DN125*DL$1*$I125/DL125)</f>
        <v>0</v>
      </c>
      <c r="DN125" s="93"/>
      <c r="DO125" s="91"/>
      <c r="DP125" s="124">
        <f>IF(ISBLANK(DO125),0,DQ125*DO$1*$I125/DO125)</f>
        <v>0</v>
      </c>
      <c r="DQ125" s="93"/>
      <c r="DR125" s="95"/>
      <c r="DS125" s="312">
        <f>IF(ISBLANK(DR125),0,DT125*DR$1*$I125/DR125)</f>
        <v>0</v>
      </c>
      <c r="DT125" s="93"/>
      <c r="DU125" s="95"/>
      <c r="DV125" s="312">
        <f>IF(ISBLANK(DU125),0,DW125*DU$1*$I125/DU125)</f>
        <v>0</v>
      </c>
      <c r="DW125" s="93"/>
      <c r="DX125" s="94"/>
      <c r="DY125" s="124">
        <f>IF(ISBLANK(DX125),0,DZ125*DX$1*$I125/DX125)</f>
        <v>0</v>
      </c>
      <c r="DZ125" s="108"/>
      <c r="EA125" s="95"/>
      <c r="EB125" s="124">
        <f>IF(ISBLANK(EA125),0,EC125*EA$1*$I125/EA125)</f>
        <v>0</v>
      </c>
      <c r="EC125" s="93"/>
      <c r="ED125" s="91"/>
      <c r="EE125" s="124">
        <f>IF(ISBLANK(ED125),0,EF125*ED$1*$I125/ED125)</f>
        <v>0</v>
      </c>
      <c r="EF125" s="93"/>
      <c r="EG125" s="87"/>
      <c r="EH125" s="124">
        <f>IF(ISBLANK(EG125),0,EI125*EG$1*$I125/EG125)</f>
        <v>0</v>
      </c>
      <c r="EI125" s="89"/>
      <c r="EJ125" s="87"/>
      <c r="EK125" s="124">
        <f>IF(ISBLANK(EJ125),0,EL125*EJ$1*$I125/EJ125)</f>
        <v>0</v>
      </c>
      <c r="EL125" s="89"/>
      <c r="EM125" s="87"/>
      <c r="EN125" s="124">
        <f>IF(ISBLANK(EM125),0,EO125*EM$1*$I125/EM125)</f>
        <v>0</v>
      </c>
      <c r="EO125" s="89"/>
    </row>
    <row r="126" spans="1:145" x14ac:dyDescent="0.15">
      <c r="A126" s="324">
        <f>RANK(E126,E$4:E$235,0)</f>
        <v>117</v>
      </c>
      <c r="B126" s="24" t="s">
        <v>702</v>
      </c>
      <c r="C126" s="222" t="s">
        <v>184</v>
      </c>
      <c r="D126" s="241">
        <f>SUM(M126,P126,S126,V126,Y126,AB126,AE126,AH126,AK126,AN126,BC126,BF126,BL126,BO126,BR126,BU126,CA126,CP126,AT126,AW126,AQ126,AZ126,BI126,BX126,CD126,CG126,CJ126,CM126,DB126,DE126,DH126,DK126,DN126,CY126,CV126,CS126,DT126,DW126,DZ126,EC126,EF126,EI126,EL126,EO126)</f>
        <v>0</v>
      </c>
      <c r="E126" s="234">
        <f>SUM(L126,O126,R126,U126,X126,AA126,AD126,AG126,AJ126,AM126,BB126,BE126,BK126,BN126,BQ126,AS126,AV126,AP126,AY126,BH126,BZ126,BT126,BW126,CC126,CF126,CI126,CL126,CO126,DA126,DD126,DG126,DJ126,DM126,CX126,CU126,CR126,DP126,DS126,DV126,DY126,EB126,EE126,EH126,EK126,EN126)</f>
        <v>0</v>
      </c>
      <c r="F126" s="158" t="s">
        <v>735</v>
      </c>
      <c r="G126" s="123" t="s">
        <v>677</v>
      </c>
      <c r="H126" s="119" t="s">
        <v>97</v>
      </c>
      <c r="I126" s="116">
        <f>VLOOKUP(CONCATENATE(G126,H126),Tableau1[],2, FALSE)</f>
        <v>103</v>
      </c>
      <c r="J126" s="182"/>
      <c r="K126" s="125"/>
      <c r="L126" s="228"/>
      <c r="M126" s="149"/>
      <c r="N126" s="125"/>
      <c r="O126" s="228"/>
      <c r="P126" s="149"/>
      <c r="Q126" s="125"/>
      <c r="R126" s="188"/>
      <c r="S126" s="125"/>
      <c r="T126" s="159"/>
      <c r="U126" s="228">
        <f>IF(ISBLANK(T126),0,V126*T$1*$I126/T126)</f>
        <v>0</v>
      </c>
      <c r="V126" s="149"/>
      <c r="W126" s="125"/>
      <c r="X126" s="228">
        <f>IF(ISBLANK(W126),0,Y126*W$1*$I126/W126)</f>
        <v>0</v>
      </c>
      <c r="Y126" s="125"/>
      <c r="Z126" s="159"/>
      <c r="AA126" s="228">
        <f>IF(ISBLANK(Z126),0,AB126*Z$1*$I126/Z126)</f>
        <v>0</v>
      </c>
      <c r="AB126" s="108"/>
      <c r="AC126" s="212"/>
      <c r="AD126" s="228">
        <f>IF(ISBLANK(AC126),0,AE126*AC$1*$I126/AC126)</f>
        <v>0</v>
      </c>
      <c r="AE126" s="149"/>
      <c r="AF126" s="159"/>
      <c r="AG126" s="228"/>
      <c r="AH126" s="149"/>
      <c r="AI126" s="159"/>
      <c r="AJ126" s="228">
        <f>IF(ISBLANK(AI126),0,AK126*AI$1*$I126/AI126)</f>
        <v>0</v>
      </c>
      <c r="AK126" s="125"/>
      <c r="AL126" s="137"/>
      <c r="AM126" s="228">
        <f>IF(ISBLANK(AL126),0,AN126*AL$1*$I126/AL126)</f>
        <v>0</v>
      </c>
      <c r="AN126" s="139"/>
      <c r="AO126" s="137"/>
      <c r="AP126" s="228">
        <f>IF(ISBLANK(AO126),0,AQ126*AO$1*$I126/AO126)</f>
        <v>0</v>
      </c>
      <c r="AQ126" s="139"/>
      <c r="AR126" s="159"/>
      <c r="AS126" s="228">
        <f>IF(ISBLANK(AR126),0,AT126*AR$1*$I126/AR126)</f>
        <v>0</v>
      </c>
      <c r="AT126" s="125"/>
      <c r="AU126" s="159"/>
      <c r="AV126" s="228">
        <f>IF(ISBLANK(AU126),0,AW126*AU$1*$I126/AU126)</f>
        <v>0</v>
      </c>
      <c r="AW126" s="125"/>
      <c r="AX126" s="87"/>
      <c r="AY126" s="249">
        <f>IF(ISBLANK(AX126),0,AZ126*AX$1*$I126/AX126)</f>
        <v>0</v>
      </c>
      <c r="AZ126" s="250"/>
      <c r="BA126" s="125"/>
      <c r="BB126" s="228">
        <f>IF(ISBLANK(BA126),0,BC126*BA$1*$I126/BA126)</f>
        <v>0</v>
      </c>
      <c r="BC126" s="125"/>
      <c r="BD126" s="87"/>
      <c r="BE126" s="228">
        <f>IF(ISBLANK(BD126),0,BF126*BD$1*$I126/BD126)</f>
        <v>0</v>
      </c>
      <c r="BF126" s="89"/>
      <c r="BG126" s="90"/>
      <c r="BH126" s="228">
        <f>IF(ISBLANK(BG126),0,BI126*BG$1*$I126/BG126)</f>
        <v>0</v>
      </c>
      <c r="BI126" s="107"/>
      <c r="BJ126" s="90"/>
      <c r="BK126" s="228">
        <f>IF(ISBLANK(BJ126),0,BL126*BJ$1*$I126/BJ126)</f>
        <v>0</v>
      </c>
      <c r="BL126" s="90"/>
      <c r="BM126" s="87"/>
      <c r="BN126" s="124">
        <f>IF(ISBLANK(BM126),0,BO126*BM$1*$I126/BM126)</f>
        <v>0</v>
      </c>
      <c r="BO126" s="89"/>
      <c r="BP126" s="87"/>
      <c r="BQ126" s="88"/>
      <c r="BR126" s="89"/>
      <c r="BS126" s="87"/>
      <c r="BT126" s="124">
        <f>IF(ISBLANK(BS126),0,BU126*BS$1*$I126/BS126)</f>
        <v>0</v>
      </c>
      <c r="BU126" s="89"/>
      <c r="BV126" s="87"/>
      <c r="BW126" s="124">
        <f>IF(ISBLANK(BV126),0,BX126*BV$1*$I126/BV126)</f>
        <v>0</v>
      </c>
      <c r="BX126" s="89"/>
      <c r="BY126" s="90"/>
      <c r="BZ126" s="124">
        <f>IF(ISBLANK(BY126),0,CA126*BY$1*$I126/BY126)</f>
        <v>0</v>
      </c>
      <c r="CA126" s="107"/>
      <c r="CB126" s="90"/>
      <c r="CC126" s="124">
        <f>IF(ISBLANK(CB126),0,CD126*CB$1*$I126/CB126)</f>
        <v>0</v>
      </c>
      <c r="CD126" s="107"/>
      <c r="CE126" s="90"/>
      <c r="CF126" s="124">
        <f>IF(ISBLANK(CE126),0,CG126*CE$1*$I126/CE126)</f>
        <v>0</v>
      </c>
      <c r="CG126" s="107"/>
      <c r="CH126" s="90"/>
      <c r="CI126" s="124">
        <f>IF(ISBLANK(CH126),0,CJ126*CH$1*$I126/CH126)</f>
        <v>0</v>
      </c>
      <c r="CJ126" s="107"/>
      <c r="CK126" s="90"/>
      <c r="CL126" s="124">
        <f>IF(ISBLANK(CK126),0,CM126*CK$1*$I126/CK126)</f>
        <v>0</v>
      </c>
      <c r="CM126" s="107"/>
      <c r="CN126" s="90"/>
      <c r="CO126" s="90"/>
      <c r="CP126" s="107"/>
      <c r="CQ126" s="87"/>
      <c r="CR126" s="124">
        <f>IF(ISBLANK(CQ126),0,CS126*CQ$1*$I126/CQ126)</f>
        <v>0</v>
      </c>
      <c r="CS126" s="89"/>
      <c r="CT126" s="87"/>
      <c r="CU126" s="124">
        <f>IF(ISBLANK(CT126),0,CV126*CT$1*$I126/CT126)</f>
        <v>0</v>
      </c>
      <c r="CV126" s="89"/>
      <c r="CW126" s="87"/>
      <c r="CX126" s="124">
        <f>IF(ISBLANK(CW126),0,CY126*CW$1*$I126/CW126)</f>
        <v>0</v>
      </c>
      <c r="CY126" s="89"/>
      <c r="CZ126" s="90"/>
      <c r="DA126" s="124">
        <f>IF(ISBLANK(CZ126),0,DB126*CZ$1*$I126/CZ126)</f>
        <v>0</v>
      </c>
      <c r="DB126" s="90"/>
      <c r="DC126" s="87"/>
      <c r="DD126" s="124">
        <f>IF(ISBLANK(DC126),0,DE126*DC$1*$I126/DC126)</f>
        <v>0</v>
      </c>
      <c r="DE126" s="89"/>
      <c r="DF126" s="87"/>
      <c r="DG126" s="124">
        <f>IF(ISBLANK(DF126),0,DH126*DF$1*$I126/DF126)</f>
        <v>0</v>
      </c>
      <c r="DH126" s="89"/>
      <c r="DI126" s="87"/>
      <c r="DJ126" s="124">
        <f>IF(ISBLANK(DI126),0,DK126*DI$1*$I126/DI126)</f>
        <v>0</v>
      </c>
      <c r="DK126" s="89"/>
      <c r="DL126" s="87"/>
      <c r="DM126" s="124">
        <f>IF(ISBLANK(DL126),0,DN126*DL$1*$I126/DL126)</f>
        <v>0</v>
      </c>
      <c r="DN126" s="89"/>
      <c r="DO126" s="87"/>
      <c r="DP126" s="124">
        <f>IF(ISBLANK(DO126),0,DQ126*DO$1*$I126/DO126)</f>
        <v>0</v>
      </c>
      <c r="DQ126" s="89"/>
      <c r="DR126" s="87"/>
      <c r="DS126" s="312">
        <f>IF(ISBLANK(DR126),0,DT126*DR$1*$I126/DR126)</f>
        <v>0</v>
      </c>
      <c r="DT126" s="89"/>
      <c r="DU126" s="87"/>
      <c r="DV126" s="312">
        <f>IF(ISBLANK(DU126),0,DW126*DU$1*$I126/DU126)</f>
        <v>0</v>
      </c>
      <c r="DW126" s="89"/>
      <c r="DX126" s="90"/>
      <c r="DY126" s="124">
        <f>IF(ISBLANK(DX126),0,DZ126*DX$1*$I126/DX126)</f>
        <v>0</v>
      </c>
      <c r="DZ126" s="107"/>
      <c r="EA126" s="87"/>
      <c r="EB126" s="124">
        <f>IF(ISBLANK(EA126),0,EC126*EA$1*$I126/EA126)</f>
        <v>0</v>
      </c>
      <c r="EC126" s="89"/>
      <c r="ED126" s="87"/>
      <c r="EE126" s="124">
        <f>IF(ISBLANK(ED126),0,EF126*ED$1*$I126/ED126)</f>
        <v>0</v>
      </c>
      <c r="EF126" s="89"/>
      <c r="EG126" s="87"/>
      <c r="EH126" s="124">
        <f>IF(ISBLANK(EG126),0,EI126*EG$1*$I126/EG126)</f>
        <v>0</v>
      </c>
      <c r="EI126" s="89"/>
      <c r="EJ126" s="87"/>
      <c r="EK126" s="124">
        <f>IF(ISBLANK(EJ126),0,EL126*EJ$1*$I126/EJ126)</f>
        <v>0</v>
      </c>
      <c r="EL126" s="89"/>
      <c r="EM126" s="87"/>
      <c r="EN126" s="124">
        <f>IF(ISBLANK(EM126),0,EO126*EM$1*$I126/EM126)</f>
        <v>0</v>
      </c>
      <c r="EO126" s="89"/>
    </row>
    <row r="127" spans="1:145" x14ac:dyDescent="0.15">
      <c r="A127" s="324">
        <f>RANK(E127,E$4:E$235,0)</f>
        <v>117</v>
      </c>
      <c r="B127" s="24" t="s">
        <v>173</v>
      </c>
      <c r="C127" s="222" t="s">
        <v>628</v>
      </c>
      <c r="D127" s="241">
        <f>SUM(M127,P127,S127,V127,Y127,AB127,AE127,AH127,AK127,AN127,BC127,BF127,BL127,BO127,BR127,BU127,CA127,CP127,AT127,AW127,AQ127,AZ127,BI127,BX127,CD127,CG127,CJ127,CM127,DB127,DE127,DH127,DK127,DN127,CY127,CV127,CS127,DT127,DW127,DZ127,EC127,EF127,EI127,EL127,EO127)</f>
        <v>0</v>
      </c>
      <c r="E127" s="234">
        <f>SUM(L127,O127,R127,U127,X127,AA127,AD127,AG127,AJ127,AM127,BB127,BE127,BK127,BN127,BQ127,AS127,AV127,AP127,AY127,BH127,BZ127,BT127,BW127,CC127,CF127,CI127,CL127,CO127,DA127,DD127,DG127,DJ127,DM127,CX127,CU127,CR127,DP127,DS127,DV127,DY127,EB127,EE127,EH127,EK127,EN127)</f>
        <v>0</v>
      </c>
      <c r="F127" s="140" t="s">
        <v>629</v>
      </c>
      <c r="G127" s="20" t="s">
        <v>7</v>
      </c>
      <c r="H127" s="123" t="s">
        <v>3</v>
      </c>
      <c r="I127" s="116">
        <f>VLOOKUP(CONCATENATE(G127,H127),Tableau1[],2, FALSE)</f>
        <v>113</v>
      </c>
      <c r="J127" s="184"/>
      <c r="K127" s="133"/>
      <c r="L127" s="228">
        <f>IF(ISBLANK(K127),0,M127*K$1*$I127/K127)</f>
        <v>0</v>
      </c>
      <c r="M127" s="114"/>
      <c r="N127" s="8"/>
      <c r="O127" s="228">
        <f>IF(ISBLANK(N127),0,P127*N$1*$I127/N127)</f>
        <v>0</v>
      </c>
      <c r="P127" s="165"/>
      <c r="Q127" s="8"/>
      <c r="R127" s="188">
        <f>IF(ISBLANK(Q127),0,S127*Q$1*$I127/Q127)</f>
        <v>0</v>
      </c>
      <c r="S127" s="8"/>
      <c r="T127" s="322"/>
      <c r="U127" s="228">
        <f>IF(ISBLANK(T127),0,V127*T$1*$I127/T127)</f>
        <v>0</v>
      </c>
      <c r="V127" s="165"/>
      <c r="W127" s="231"/>
      <c r="X127" s="228">
        <f>IF(ISBLANK(W127),0,Y127*W$1*$I127/W127)</f>
        <v>0</v>
      </c>
      <c r="Y127" s="8"/>
      <c r="Z127" s="156"/>
      <c r="AA127" s="228">
        <f>IF(ISBLANK(Z127),0,AB127*Z$1*$I127/Z127)</f>
        <v>0</v>
      </c>
      <c r="AB127" s="165"/>
      <c r="AC127" s="212"/>
      <c r="AD127" s="228">
        <f>IF(ISBLANK(AC127),0,AE127*AC$1*$I127/AC127)</f>
        <v>0</v>
      </c>
      <c r="AE127" s="165"/>
      <c r="AF127" s="156"/>
      <c r="AG127" s="228">
        <f>IF(ISBLANK(AF127),0,AH127*AF$1*$I127/AF127)</f>
        <v>0</v>
      </c>
      <c r="AH127" s="165"/>
      <c r="AI127" s="128"/>
      <c r="AJ127" s="228">
        <f>IF(ISBLANK(AI127),0,AK127*AI$1*$I127/AI127)</f>
        <v>0</v>
      </c>
      <c r="AK127" s="94"/>
      <c r="AL127" s="91"/>
      <c r="AM127" s="228">
        <f>IF(ISBLANK(AL127),0,AN127*AL$1*$I127/AL127)</f>
        <v>0</v>
      </c>
      <c r="AN127" s="93"/>
      <c r="AO127" s="91"/>
      <c r="AP127" s="228">
        <f>IF(ISBLANK(AO127),0,AQ127*AO$1*$I127/AO127)</f>
        <v>0</v>
      </c>
      <c r="AQ127" s="93"/>
      <c r="AR127" s="128"/>
      <c r="AS127" s="228">
        <f>IF(ISBLANK(AR127),0,AT127*AR$1*$I127/AR127)</f>
        <v>0</v>
      </c>
      <c r="AT127" s="94"/>
      <c r="AU127" s="128"/>
      <c r="AV127" s="228">
        <f>IF(ISBLANK(AU127),0,AW127*AU$1*$I127/AU127)</f>
        <v>0</v>
      </c>
      <c r="AW127" s="94"/>
      <c r="AX127" s="91"/>
      <c r="AY127" s="249">
        <f>IF(ISBLANK(AX127),0,AZ127*AX$1*$I127/AX127)</f>
        <v>0</v>
      </c>
      <c r="AZ127" s="250"/>
      <c r="BA127" s="94"/>
      <c r="BB127" s="228">
        <f>IF(ISBLANK(BA127),0,BC127*BA$1*$I127/BA127)</f>
        <v>0</v>
      </c>
      <c r="BC127" s="94"/>
      <c r="BD127" s="91"/>
      <c r="BE127" s="228">
        <f>IF(ISBLANK(BD127),0,BF127*BD$1*$I127/BD127)</f>
        <v>0</v>
      </c>
      <c r="BF127" s="93"/>
      <c r="BG127" s="94"/>
      <c r="BH127" s="228">
        <f>IF(ISBLANK(BG127),0,BI127*BG$1*$I127/BG127)</f>
        <v>0</v>
      </c>
      <c r="BI127" s="108"/>
      <c r="BJ127" s="94"/>
      <c r="BK127" s="228">
        <f>IF(ISBLANK(BJ127),0,BL127*BJ$1*$I127/BJ127)</f>
        <v>0</v>
      </c>
      <c r="BL127" s="94"/>
      <c r="BM127" s="91"/>
      <c r="BN127" s="124">
        <f>IF(ISBLANK(BM127),0,BO127*BM$1*$I127/BM127)</f>
        <v>0</v>
      </c>
      <c r="BO127" s="93"/>
      <c r="BP127" s="91"/>
      <c r="BQ127" s="92"/>
      <c r="BR127" s="93"/>
      <c r="BS127" s="95"/>
      <c r="BT127" s="124">
        <f>IF(ISBLANK(BS127),0,BU127*BS$1*$I127/BS127)</f>
        <v>0</v>
      </c>
      <c r="BU127" s="93"/>
      <c r="BV127" s="95"/>
      <c r="BW127" s="124">
        <f>IF(ISBLANK(BV127),0,BX127*BV$1*$I127/BV127)</f>
        <v>0</v>
      </c>
      <c r="BX127" s="93"/>
      <c r="BY127" s="94"/>
      <c r="BZ127" s="124">
        <f>IF(ISBLANK(BY127),0,CA127*BY$1*$I127/BY127)</f>
        <v>0</v>
      </c>
      <c r="CA127" s="108"/>
      <c r="CB127" s="94"/>
      <c r="CC127" s="124">
        <f>IF(ISBLANK(CB127),0,CD127*CB$1*$I127/CB127)</f>
        <v>0</v>
      </c>
      <c r="CD127" s="108"/>
      <c r="CE127" s="94"/>
      <c r="CF127" s="124">
        <f>IF(ISBLANK(CE127),0,CG127*CE$1*$I127/CE127)</f>
        <v>0</v>
      </c>
      <c r="CG127" s="108"/>
      <c r="CH127" s="94"/>
      <c r="CI127" s="124">
        <f>IF(ISBLANK(CH127),0,CJ127*CH$1*$I127/CH127)</f>
        <v>0</v>
      </c>
      <c r="CJ127" s="108"/>
      <c r="CK127" s="94"/>
      <c r="CL127" s="124">
        <f>IF(ISBLANK(CK127),0,CM127*CK$1*$I127/CK127)</f>
        <v>0</v>
      </c>
      <c r="CM127" s="108"/>
      <c r="CN127" s="94"/>
      <c r="CO127" s="94"/>
      <c r="CP127" s="108"/>
      <c r="CQ127" s="91"/>
      <c r="CR127" s="124">
        <f>IF(ISBLANK(CQ127),0,CS127*CQ$1*$I127/CQ127)</f>
        <v>0</v>
      </c>
      <c r="CS127" s="93"/>
      <c r="CT127" s="91"/>
      <c r="CU127" s="124">
        <f>IF(ISBLANK(CT127),0,CV127*CT$1*$I127/CT127)</f>
        <v>0</v>
      </c>
      <c r="CV127" s="93"/>
      <c r="CW127" s="91"/>
      <c r="CX127" s="124">
        <f>IF(ISBLANK(CW127),0,CY127*CW$1*$I127/CW127)</f>
        <v>0</v>
      </c>
      <c r="CY127" s="93"/>
      <c r="CZ127" s="94"/>
      <c r="DA127" s="124">
        <f>IF(ISBLANK(CZ127),0,DB127*CZ$1*$I127/CZ127)</f>
        <v>0</v>
      </c>
      <c r="DB127" s="94"/>
      <c r="DC127" s="95"/>
      <c r="DD127" s="124">
        <f>IF(ISBLANK(DC127),0,DE127*DC$1*$I127/DC127)</f>
        <v>0</v>
      </c>
      <c r="DE127" s="93"/>
      <c r="DF127" s="95"/>
      <c r="DG127" s="124">
        <f>IF(ISBLANK(DF127),0,DH127*DF$1*$I127/DF127)</f>
        <v>0</v>
      </c>
      <c r="DH127" s="93"/>
      <c r="DI127" s="91"/>
      <c r="DJ127" s="124">
        <f>IF(ISBLANK(DI127),0,DK127*DI$1*$I127/DI127)</f>
        <v>0</v>
      </c>
      <c r="DK127" s="93"/>
      <c r="DL127" s="91"/>
      <c r="DM127" s="124">
        <f>IF(ISBLANK(DL127),0,DN127*DL$1*$I127/DL127)</f>
        <v>0</v>
      </c>
      <c r="DN127" s="93"/>
      <c r="DO127" s="91"/>
      <c r="DP127" s="124">
        <f>IF(ISBLANK(DO127),0,DQ127*DO$1*$I127/DO127)</f>
        <v>0</v>
      </c>
      <c r="DQ127" s="93"/>
      <c r="DR127" s="91"/>
      <c r="DS127" s="312">
        <f>IF(ISBLANK(DR127),0,DT127*DR$1*$I127/DR127)</f>
        <v>0</v>
      </c>
      <c r="DT127" s="93"/>
      <c r="DU127" s="91"/>
      <c r="DV127" s="312">
        <f>IF(ISBLANK(DU127),0,DW127*DU$1*$I127/DU127)</f>
        <v>0</v>
      </c>
      <c r="DW127" s="93"/>
      <c r="DX127" s="94"/>
      <c r="DY127" s="124">
        <f>IF(ISBLANK(DX127),0,DZ127*DX$1*$I127/DX127)</f>
        <v>0</v>
      </c>
      <c r="DZ127" s="108"/>
      <c r="EA127" s="91"/>
      <c r="EB127" s="124">
        <f>IF(ISBLANK(EA127),0,EC127*EA$1*$I127/EA127)</f>
        <v>0</v>
      </c>
      <c r="EC127" s="93"/>
      <c r="ED127" s="91"/>
      <c r="EE127" s="124">
        <f>IF(ISBLANK(ED127),0,EF127*ED$1*$I127/ED127)</f>
        <v>0</v>
      </c>
      <c r="EF127" s="93"/>
      <c r="EG127" s="87"/>
      <c r="EH127" s="124">
        <f>IF(ISBLANK(EG127),0,EI127*EG$1*$I127/EG127)</f>
        <v>0</v>
      </c>
      <c r="EI127" s="89"/>
      <c r="EJ127" s="87"/>
      <c r="EK127" s="124">
        <f>IF(ISBLANK(EJ127),0,EL127*EJ$1*$I127/EJ127)</f>
        <v>0</v>
      </c>
      <c r="EL127" s="89"/>
      <c r="EM127" s="87"/>
      <c r="EN127" s="124">
        <f>IF(ISBLANK(EM127),0,EO127*EM$1*$I127/EM127)</f>
        <v>0</v>
      </c>
      <c r="EO127" s="89"/>
    </row>
    <row r="128" spans="1:145" x14ac:dyDescent="0.15">
      <c r="A128" s="324">
        <f>RANK(E128,E$4:E$235,0)</f>
        <v>117</v>
      </c>
      <c r="B128" s="24" t="s">
        <v>631</v>
      </c>
      <c r="C128" s="222" t="s">
        <v>630</v>
      </c>
      <c r="D128" s="241">
        <f>SUM(M128,P128,S128,V128,Y128,AB128,AE128,AH128,AK128,AN128,BC128,BF128,BL128,BO128,BR128,BU128,CA128,CP128,AT128,AW128,AQ128,AZ128,BI128,BX128,CD128,CG128,CJ128,CM128,DB128,DE128,DH128,DK128,DN128,CY128,CV128,CS128,DT128,DW128,DZ128,EC128,EF128,EI128,EL128,EO128)</f>
        <v>0</v>
      </c>
      <c r="E128" s="234">
        <f>SUM(L128,O128,R128,U128,X128,AA128,AD128,AG128,AJ128,AM128,BB128,BE128,BK128,BN128,BQ128,AS128,AV128,AP128,AY128,BH128,BZ128,BT128,BW128,CC128,CF128,CI128,CL128,CO128,DA128,DD128,DG128,DJ128,DM128,CX128,CU128,CR128,DP128,DS128,DV128,DY128,EB128,EE128,EH128,EK128,EN128)</f>
        <v>0</v>
      </c>
      <c r="F128" s="140" t="s">
        <v>632</v>
      </c>
      <c r="G128" s="20" t="s">
        <v>7</v>
      </c>
      <c r="H128" s="123" t="s">
        <v>3</v>
      </c>
      <c r="I128" s="116">
        <f>VLOOKUP(CONCATENATE(G128,H128),Tableau1[],2, FALSE)</f>
        <v>113</v>
      </c>
      <c r="J128" s="184"/>
      <c r="K128" s="133"/>
      <c r="L128" s="228">
        <f>IF(ISBLANK(K128),0,M128*K$1*$I128/K128)</f>
        <v>0</v>
      </c>
      <c r="M128" s="114"/>
      <c r="N128" s="8"/>
      <c r="O128" s="228">
        <f>IF(ISBLANK(N128),0,P128*N$1*$I128/N128)</f>
        <v>0</v>
      </c>
      <c r="P128" s="165"/>
      <c r="Q128" s="8"/>
      <c r="R128" s="188">
        <f>IF(ISBLANK(Q128),0,S128*Q$1*$I128/Q128)</f>
        <v>0</v>
      </c>
      <c r="S128" s="8"/>
      <c r="T128" s="322"/>
      <c r="U128" s="228">
        <f>IF(ISBLANK(T128),0,V128*T$1*$I128/T128)</f>
        <v>0</v>
      </c>
      <c r="V128" s="165"/>
      <c r="W128" s="231"/>
      <c r="X128" s="228">
        <f>IF(ISBLANK(W128),0,Y128*W$1*$I128/W128)</f>
        <v>0</v>
      </c>
      <c r="Y128" s="8"/>
      <c r="Z128" s="156"/>
      <c r="AA128" s="228">
        <f>IF(ISBLANK(Z128),0,AB128*Z$1*$I128/Z128)</f>
        <v>0</v>
      </c>
      <c r="AB128" s="165"/>
      <c r="AC128" s="212"/>
      <c r="AD128" s="228">
        <f>IF(ISBLANK(AC128),0,AE128*AC$1*$I128/AC128)</f>
        <v>0</v>
      </c>
      <c r="AE128" s="165"/>
      <c r="AF128" s="156"/>
      <c r="AG128" s="228">
        <f>IF(ISBLANK(AF128),0,AH128*AF$1*$I128/AF128)</f>
        <v>0</v>
      </c>
      <c r="AH128" s="165"/>
      <c r="AI128" s="128"/>
      <c r="AJ128" s="228">
        <f>IF(ISBLANK(AI128),0,AK128*AI$1*$I128/AI128)</f>
        <v>0</v>
      </c>
      <c r="AK128" s="94"/>
      <c r="AL128" s="91"/>
      <c r="AM128" s="228">
        <f>IF(ISBLANK(AL128),0,AN128*AL$1*$I128/AL128)</f>
        <v>0</v>
      </c>
      <c r="AN128" s="93"/>
      <c r="AO128" s="91"/>
      <c r="AP128" s="228">
        <f>IF(ISBLANK(AO128),0,AQ128*AO$1*$I128/AO128)</f>
        <v>0</v>
      </c>
      <c r="AQ128" s="93"/>
      <c r="AR128" s="128"/>
      <c r="AS128" s="228">
        <f>IF(ISBLANK(AR128),0,AT128*AR$1*$I128/AR128)</f>
        <v>0</v>
      </c>
      <c r="AT128" s="94"/>
      <c r="AU128" s="128"/>
      <c r="AV128" s="228">
        <f>IF(ISBLANK(AU128),0,AW128*AU$1*$I128/AU128)</f>
        <v>0</v>
      </c>
      <c r="AW128" s="94"/>
      <c r="AX128" s="91"/>
      <c r="AY128" s="249">
        <f>IF(ISBLANK(AX128),0,AZ128*AX$1*$I128/AX128)</f>
        <v>0</v>
      </c>
      <c r="AZ128" s="250"/>
      <c r="BA128" s="94"/>
      <c r="BB128" s="228">
        <f>IF(ISBLANK(BA128),0,BC128*BA$1*$I128/BA128)</f>
        <v>0</v>
      </c>
      <c r="BC128" s="94"/>
      <c r="BD128" s="91"/>
      <c r="BE128" s="228">
        <f>IF(ISBLANK(BD128),0,BF128*BD$1*$I128/BD128)</f>
        <v>0</v>
      </c>
      <c r="BF128" s="93"/>
      <c r="BG128" s="94"/>
      <c r="BH128" s="228">
        <f>IF(ISBLANK(BG128),0,BI128*BG$1*$I128/BG128)</f>
        <v>0</v>
      </c>
      <c r="BI128" s="108"/>
      <c r="BJ128" s="94"/>
      <c r="BK128" s="228">
        <f>IF(ISBLANK(BJ128),0,BL128*BJ$1*$I128/BJ128)</f>
        <v>0</v>
      </c>
      <c r="BL128" s="94"/>
      <c r="BM128" s="91"/>
      <c r="BN128" s="124">
        <f>IF(ISBLANK(BM128),0,BO128*BM$1*$I128/BM128)</f>
        <v>0</v>
      </c>
      <c r="BO128" s="93"/>
      <c r="BP128" s="91"/>
      <c r="BQ128" s="92"/>
      <c r="BR128" s="93"/>
      <c r="BS128" s="95"/>
      <c r="BT128" s="124">
        <f>IF(ISBLANK(BS128),0,BU128*BS$1*$I128/BS128)</f>
        <v>0</v>
      </c>
      <c r="BU128" s="93"/>
      <c r="BV128" s="95"/>
      <c r="BW128" s="124">
        <f>IF(ISBLANK(BV128),0,BX128*BV$1*$I128/BV128)</f>
        <v>0</v>
      </c>
      <c r="BX128" s="93"/>
      <c r="BY128" s="94"/>
      <c r="BZ128" s="124">
        <f>IF(ISBLANK(BY128),0,CA128*BY$1*$I128/BY128)</f>
        <v>0</v>
      </c>
      <c r="CA128" s="108"/>
      <c r="CB128" s="94"/>
      <c r="CC128" s="124">
        <f>IF(ISBLANK(CB128),0,CD128*CB$1*$I128/CB128)</f>
        <v>0</v>
      </c>
      <c r="CD128" s="108"/>
      <c r="CE128" s="94"/>
      <c r="CF128" s="124">
        <f>IF(ISBLANK(CE128),0,CG128*CE$1*$I128/CE128)</f>
        <v>0</v>
      </c>
      <c r="CG128" s="108"/>
      <c r="CH128" s="94"/>
      <c r="CI128" s="124">
        <f>IF(ISBLANK(CH128),0,CJ128*CH$1*$I128/CH128)</f>
        <v>0</v>
      </c>
      <c r="CJ128" s="108"/>
      <c r="CK128" s="94"/>
      <c r="CL128" s="124">
        <f>IF(ISBLANK(CK128),0,CM128*CK$1*$I128/CK128)</f>
        <v>0</v>
      </c>
      <c r="CM128" s="108"/>
      <c r="CN128" s="94"/>
      <c r="CO128" s="94"/>
      <c r="CP128" s="108"/>
      <c r="CQ128" s="91"/>
      <c r="CR128" s="124">
        <f>IF(ISBLANK(CQ128),0,CS128*CQ$1*$I128/CQ128)</f>
        <v>0</v>
      </c>
      <c r="CS128" s="93"/>
      <c r="CT128" s="91"/>
      <c r="CU128" s="124">
        <f>IF(ISBLANK(CT128),0,CV128*CT$1*$I128/CT128)</f>
        <v>0</v>
      </c>
      <c r="CV128" s="93"/>
      <c r="CW128" s="91"/>
      <c r="CX128" s="124">
        <f>IF(ISBLANK(CW128),0,CY128*CW$1*$I128/CW128)</f>
        <v>0</v>
      </c>
      <c r="CY128" s="93"/>
      <c r="CZ128" s="94"/>
      <c r="DA128" s="124">
        <f>IF(ISBLANK(CZ128),0,DB128*CZ$1*$I128/CZ128)</f>
        <v>0</v>
      </c>
      <c r="DB128" s="94"/>
      <c r="DC128" s="95"/>
      <c r="DD128" s="124">
        <f>IF(ISBLANK(DC128),0,DE128*DC$1*$I128/DC128)</f>
        <v>0</v>
      </c>
      <c r="DE128" s="93"/>
      <c r="DF128" s="95"/>
      <c r="DG128" s="124">
        <f>IF(ISBLANK(DF128),0,DH128*DF$1*$I128/DF128)</f>
        <v>0</v>
      </c>
      <c r="DH128" s="93"/>
      <c r="DI128" s="91"/>
      <c r="DJ128" s="124">
        <f>IF(ISBLANK(DI128),0,DK128*DI$1*$I128/DI128)</f>
        <v>0</v>
      </c>
      <c r="DK128" s="93"/>
      <c r="DL128" s="91"/>
      <c r="DM128" s="124">
        <f>IF(ISBLANK(DL128),0,DN128*DL$1*$I128/DL128)</f>
        <v>0</v>
      </c>
      <c r="DN128" s="93"/>
      <c r="DO128" s="91"/>
      <c r="DP128" s="124">
        <f>IF(ISBLANK(DO128),0,DQ128*DO$1*$I128/DO128)</f>
        <v>0</v>
      </c>
      <c r="DQ128" s="93"/>
      <c r="DR128" s="91"/>
      <c r="DS128" s="312">
        <f>IF(ISBLANK(DR128),0,DT128*DR$1*$I128/DR128)</f>
        <v>0</v>
      </c>
      <c r="DT128" s="93"/>
      <c r="DU128" s="91"/>
      <c r="DV128" s="312">
        <f>IF(ISBLANK(DU128),0,DW128*DU$1*$I128/DU128)</f>
        <v>0</v>
      </c>
      <c r="DW128" s="93"/>
      <c r="DX128" s="94"/>
      <c r="DY128" s="124">
        <f>IF(ISBLANK(DX128),0,DZ128*DX$1*$I128/DX128)</f>
        <v>0</v>
      </c>
      <c r="DZ128" s="108"/>
      <c r="EA128" s="91"/>
      <c r="EB128" s="124">
        <f>IF(ISBLANK(EA128),0,EC128*EA$1*$I128/EA128)</f>
        <v>0</v>
      </c>
      <c r="EC128" s="93"/>
      <c r="ED128" s="91"/>
      <c r="EE128" s="124">
        <f>IF(ISBLANK(ED128),0,EF128*ED$1*$I128/ED128)</f>
        <v>0</v>
      </c>
      <c r="EF128" s="93"/>
      <c r="EG128" s="87"/>
      <c r="EH128" s="124">
        <f>IF(ISBLANK(EG128),0,EI128*EG$1*$I128/EG128)</f>
        <v>0</v>
      </c>
      <c r="EI128" s="89"/>
      <c r="EJ128" s="87"/>
      <c r="EK128" s="124">
        <f>IF(ISBLANK(EJ128),0,EL128*EJ$1*$I128/EJ128)</f>
        <v>0</v>
      </c>
      <c r="EL128" s="89"/>
      <c r="EM128" s="87"/>
      <c r="EN128" s="124">
        <f>IF(ISBLANK(EM128),0,EO128*EM$1*$I128/EM128)</f>
        <v>0</v>
      </c>
      <c r="EO128" s="89"/>
    </row>
    <row r="129" spans="1:145" x14ac:dyDescent="0.15">
      <c r="A129" s="324">
        <f>RANK(E129,E$4:E$235,0)</f>
        <v>117</v>
      </c>
      <c r="B129" s="24" t="s">
        <v>373</v>
      </c>
      <c r="C129" s="222" t="s">
        <v>260</v>
      </c>
      <c r="D129" s="241">
        <f>SUM(M129,P129,S129,V129,Y129,AB129,AE129,AH129,AK129,AN129,BC129,BF129,BL129,BO129,BR129,BU129,CA129,CP129,AT129,AW129,AQ129,AZ129,BI129,BX129,CD129,CG129,CJ129,CM129,DB129,DE129,DH129,DK129,DN129,CY129,CV129,CS129,DT129,DW129,DZ129,EC129,EF129,EI129,EL129,EO129)</f>
        <v>0</v>
      </c>
      <c r="E129" s="234">
        <f>SUM(L129,O129,R129,U129,X129,AA129,AD129,AG129,AJ129,AM129,BB129,BE129,BK129,BN129,BQ129,AS129,AV129,AP129,AY129,BH129,BZ129,BT129,BW129,CC129,CF129,CI129,CL129,CO129,DA129,DD129,DG129,DJ129,DM129,CX129,CU129,CR129,DP129,DS129,DV129,DY129,EB129,EE129,EH129,EK129,EN129)</f>
        <v>0</v>
      </c>
      <c r="F129" s="122" t="s">
        <v>561</v>
      </c>
      <c r="G129" s="20" t="s">
        <v>13</v>
      </c>
      <c r="H129" s="121" t="s">
        <v>97</v>
      </c>
      <c r="I129" s="116">
        <f>VLOOKUP(CONCATENATE(G129,H129),Tableau1[],2, FALSE)</f>
        <v>105</v>
      </c>
      <c r="J129" s="184"/>
      <c r="K129" s="133"/>
      <c r="L129" s="228">
        <f>IF(ISBLANK(K129),0,M129*K$1*$I129/K129)</f>
        <v>0</v>
      </c>
      <c r="M129" s="114"/>
      <c r="N129" s="109"/>
      <c r="O129" s="228">
        <f>IF(ISBLANK(N129),0,P129*N$1*$I129/N129)</f>
        <v>0</v>
      </c>
      <c r="P129" s="114"/>
      <c r="Q129" s="109"/>
      <c r="R129" s="188">
        <f>IF(ISBLANK(Q129),0,S129*Q$1*$I129/Q129)</f>
        <v>0</v>
      </c>
      <c r="S129" s="109"/>
      <c r="T129" s="115"/>
      <c r="U129" s="228">
        <f>IF(ISBLANK(T129),0,V129*T$1*$I129/T129)</f>
        <v>0</v>
      </c>
      <c r="V129" s="114"/>
      <c r="W129" s="109"/>
      <c r="X129" s="228">
        <f>IF(ISBLANK(W129),0,Y129*W$1*$I129/W129)</f>
        <v>0</v>
      </c>
      <c r="Y129" s="109"/>
      <c r="Z129" s="153"/>
      <c r="AA129" s="228">
        <f>IF(ISBLANK(Z129),0,AB129*Z$1*$I129/Z129)</f>
        <v>0</v>
      </c>
      <c r="AB129" s="114"/>
      <c r="AC129" s="212"/>
      <c r="AD129" s="228">
        <f>IF(ISBLANK(AC129),0,AE129*AC$1*$I129/AC129)</f>
        <v>0</v>
      </c>
      <c r="AE129" s="114"/>
      <c r="AF129" s="153"/>
      <c r="AG129" s="228">
        <f>IF(ISBLANK(AF129),0,AH129*AF$1*$I129/AF129)</f>
        <v>0</v>
      </c>
      <c r="AH129" s="114"/>
      <c r="AI129" s="128"/>
      <c r="AJ129" s="228">
        <f>IF(ISBLANK(AI129),0,AK129*AI$1*$I129/AI129)</f>
        <v>0</v>
      </c>
      <c r="AK129" s="94"/>
      <c r="AL129" s="91"/>
      <c r="AM129" s="228">
        <f>IF(ISBLANK(AL129),0,AN129*AL$1*$I129/AL129)</f>
        <v>0</v>
      </c>
      <c r="AN129" s="93"/>
      <c r="AO129" s="91"/>
      <c r="AP129" s="228">
        <f>IF(ISBLANK(AO129),0,AQ129*AO$1*$I129/AO129)</f>
        <v>0</v>
      </c>
      <c r="AQ129" s="93"/>
      <c r="AR129" s="128"/>
      <c r="AS129" s="228">
        <f>IF(ISBLANK(AR129),0,AT129*AR$1*$I129/AR129)</f>
        <v>0</v>
      </c>
      <c r="AT129" s="94"/>
      <c r="AU129" s="128"/>
      <c r="AV129" s="228">
        <f>IF(ISBLANK(AU129),0,AW129*AU$1*$I129/AU129)</f>
        <v>0</v>
      </c>
      <c r="AW129" s="94"/>
      <c r="AX129" s="91"/>
      <c r="AY129" s="249">
        <f>IF(ISBLANK(AX129),0,AZ129*AX$1*$I129/AX129)</f>
        <v>0</v>
      </c>
      <c r="AZ129" s="250"/>
      <c r="BA129" s="94"/>
      <c r="BB129" s="228">
        <f>IF(ISBLANK(BA129),0,BC129*BA$1*$I129/BA129)</f>
        <v>0</v>
      </c>
      <c r="BC129" s="94"/>
      <c r="BD129" s="91"/>
      <c r="BE129" s="228">
        <f>IF(ISBLANK(BD129),0,BF129*BD$1*$I129/BD129)</f>
        <v>0</v>
      </c>
      <c r="BF129" s="93"/>
      <c r="BG129" s="94"/>
      <c r="BH129" s="228">
        <f>IF(ISBLANK(BG129),0,BI129*BG$1*$I129/BG129)</f>
        <v>0</v>
      </c>
      <c r="BI129" s="108"/>
      <c r="BJ129" s="94"/>
      <c r="BK129" s="228">
        <f>IF(ISBLANK(BJ129),0,BL129*BJ$1*$I129/BJ129)</f>
        <v>0</v>
      </c>
      <c r="BL129" s="94"/>
      <c r="BM129" s="91"/>
      <c r="BN129" s="124">
        <f>IF(ISBLANK(BM129),0,BO129*BM$1*$I129/BM129)</f>
        <v>0</v>
      </c>
      <c r="BO129" s="93"/>
      <c r="BP129" s="91"/>
      <c r="BQ129" s="92"/>
      <c r="BR129" s="93"/>
      <c r="BS129" s="95"/>
      <c r="BT129" s="124">
        <f>IF(ISBLANK(BS129),0,BU129*BS$1*$I129/BS129)</f>
        <v>0</v>
      </c>
      <c r="BU129" s="93"/>
      <c r="BV129" s="95"/>
      <c r="BW129" s="124">
        <f>IF(ISBLANK(BV129),0,BX129*BV$1*$I129/BV129)</f>
        <v>0</v>
      </c>
      <c r="BX129" s="93"/>
      <c r="BY129" s="94"/>
      <c r="BZ129" s="124">
        <f>IF(ISBLANK(BY129),0,CA129*BY$1*$I129/BY129)</f>
        <v>0</v>
      </c>
      <c r="CA129" s="150"/>
      <c r="CB129" s="94"/>
      <c r="CC129" s="124">
        <f>IF(ISBLANK(CB129),0,CD129*CB$1*$I129/CB129)</f>
        <v>0</v>
      </c>
      <c r="CD129" s="150"/>
      <c r="CE129" s="94"/>
      <c r="CF129" s="124">
        <f>IF(ISBLANK(CE129),0,CG129*CE$1*$I129/CE129)</f>
        <v>0</v>
      </c>
      <c r="CG129" s="150"/>
      <c r="CH129" s="94"/>
      <c r="CI129" s="124">
        <f>IF(ISBLANK(CH129),0,CJ129*CH$1*$I129/CH129)</f>
        <v>0</v>
      </c>
      <c r="CJ129" s="150"/>
      <c r="CK129" s="94"/>
      <c r="CL129" s="124">
        <f>IF(ISBLANK(CK129),0,CM129*CK$1*$I129/CK129)</f>
        <v>0</v>
      </c>
      <c r="CM129" s="150"/>
      <c r="CN129" s="94"/>
      <c r="CO129" s="94"/>
      <c r="CP129" s="108"/>
      <c r="CQ129" s="91"/>
      <c r="CR129" s="124">
        <f>IF(ISBLANK(CQ129),0,CS129*CQ$1*$I129/CQ129)</f>
        <v>0</v>
      </c>
      <c r="CS129" s="93"/>
      <c r="CT129" s="91"/>
      <c r="CU129" s="124">
        <f>IF(ISBLANK(CT129),0,CV129*CT$1*$I129/CT129)</f>
        <v>0</v>
      </c>
      <c r="CV129" s="93"/>
      <c r="CW129" s="91"/>
      <c r="CX129" s="124">
        <f>IF(ISBLANK(CW129),0,CY129*CW$1*$I129/CW129)</f>
        <v>0</v>
      </c>
      <c r="CY129" s="93"/>
      <c r="CZ129" s="94"/>
      <c r="DA129" s="124">
        <f>IF(ISBLANK(CZ129),0,DB129*CZ$1*$I129/CZ129)</f>
        <v>0</v>
      </c>
      <c r="DB129" s="94"/>
      <c r="DC129" s="95"/>
      <c r="DD129" s="124">
        <f>IF(ISBLANK(DC129),0,DE129*DC$1*$I129/DC129)</f>
        <v>0</v>
      </c>
      <c r="DE129" s="93"/>
      <c r="DF129" s="95"/>
      <c r="DG129" s="124">
        <f>IF(ISBLANK(DF129),0,DH129*DF$1*$I129/DF129)</f>
        <v>0</v>
      </c>
      <c r="DH129" s="93"/>
      <c r="DI129" s="91"/>
      <c r="DJ129" s="124">
        <f>IF(ISBLANK(DI129),0,DK129*DI$1*$I129/DI129)</f>
        <v>0</v>
      </c>
      <c r="DK129" s="93"/>
      <c r="DL129" s="91"/>
      <c r="DM129" s="124">
        <f>IF(ISBLANK(DL129),0,DN129*DL$1*$I129/DL129)</f>
        <v>0</v>
      </c>
      <c r="DN129" s="93"/>
      <c r="DO129" s="91"/>
      <c r="DP129" s="124">
        <f>IF(ISBLANK(DO129),0,DQ129*DO$1*$I129/DO129)</f>
        <v>0</v>
      </c>
      <c r="DQ129" s="93"/>
      <c r="DR129" s="91"/>
      <c r="DS129" s="312">
        <f>IF(ISBLANK(DR129),0,DT129*DR$1*$I129/DR129)</f>
        <v>0</v>
      </c>
      <c r="DT129" s="93"/>
      <c r="DU129" s="91"/>
      <c r="DV129" s="312">
        <f>IF(ISBLANK(DU129),0,DW129*DU$1*$I129/DU129)</f>
        <v>0</v>
      </c>
      <c r="DW129" s="93"/>
      <c r="DX129" s="94"/>
      <c r="DY129" s="124">
        <f>IF(ISBLANK(DX129),0,DZ129*DX$1*$I129/DX129)</f>
        <v>0</v>
      </c>
      <c r="DZ129" s="108"/>
      <c r="EA129" s="91"/>
      <c r="EB129" s="124">
        <f>IF(ISBLANK(EA129),0,EC129*EA$1*$I129/EA129)</f>
        <v>0</v>
      </c>
      <c r="EC129" s="93"/>
      <c r="ED129" s="91"/>
      <c r="EE129" s="124">
        <f>IF(ISBLANK(ED129),0,EF129*ED$1*$I129/ED129)</f>
        <v>0</v>
      </c>
      <c r="EF129" s="93"/>
      <c r="EG129" s="87"/>
      <c r="EH129" s="124">
        <f>IF(ISBLANK(EG129),0,EI129*EG$1*$I129/EG129)</f>
        <v>0</v>
      </c>
      <c r="EI129" s="89"/>
      <c r="EJ129" s="87"/>
      <c r="EK129" s="124">
        <f>IF(ISBLANK(EJ129),0,EL129*EJ$1*$I129/EJ129)</f>
        <v>0</v>
      </c>
      <c r="EL129" s="89"/>
      <c r="EM129" s="87"/>
      <c r="EN129" s="124">
        <f>IF(ISBLANK(EM129),0,EO129*EM$1*$I129/EM129)</f>
        <v>0</v>
      </c>
      <c r="EO129" s="89"/>
    </row>
    <row r="130" spans="1:145" x14ac:dyDescent="0.15">
      <c r="A130" s="324">
        <f>RANK(E130,E$4:E$235,0)</f>
        <v>117</v>
      </c>
      <c r="B130" s="24" t="s">
        <v>201</v>
      </c>
      <c r="C130" s="222" t="s">
        <v>202</v>
      </c>
      <c r="D130" s="241">
        <f>SUM(M130,P130,S130,V130,Y130,AB130,AE130,AH130,AK130,AN130,BC130,BF130,BL130,BO130,BR130,BU130,CA130,CP130,AT130,AW130,AQ130,AZ130,BI130,BX130,CD130,CG130,CJ130,CM130,DB130,DE130,DH130,DK130,DN130,CY130,CV130,CS130,DT130,DW130,DZ130,EC130,EF130,EI130,EL130,EO130)</f>
        <v>0</v>
      </c>
      <c r="E130" s="234">
        <f>SUM(L130,O130,R130,U130,X130,AA130,AD130,AG130,AJ130,AM130,BB130,BE130,BK130,BN130,BQ130,AS130,AV130,AP130,AY130,BH130,BZ130,BT130,BW130,CC130,CF130,CI130,CL130,CO130,DA130,DD130,DG130,DJ130,DM130,CX130,CU130,CR130,DP130,DS130,DV130,DY130,EB130,EE130,EH130,EK130,EN130)</f>
        <v>0</v>
      </c>
      <c r="F130" s="110" t="s">
        <v>426</v>
      </c>
      <c r="G130" s="20" t="s">
        <v>8</v>
      </c>
      <c r="H130" s="110" t="s">
        <v>97</v>
      </c>
      <c r="I130" s="116">
        <f>VLOOKUP(CONCATENATE(G130,H130),Tableau1[],2, FALSE)</f>
        <v>100</v>
      </c>
      <c r="J130" s="183"/>
      <c r="K130" s="111"/>
      <c r="L130" s="228">
        <f>IF(ISBLANK(K130),0,M130*K$1*$I130/K130)</f>
        <v>0</v>
      </c>
      <c r="M130" s="108"/>
      <c r="N130" s="94"/>
      <c r="O130" s="228">
        <f>IF(ISBLANK(N130),0,P130*N$1*$I130/N130)</f>
        <v>0</v>
      </c>
      <c r="P130" s="108"/>
      <c r="Q130" s="94"/>
      <c r="R130" s="188">
        <f>IF(ISBLANK(Q130),0,S130*Q$1*$I130/Q130)</f>
        <v>0</v>
      </c>
      <c r="S130" s="94"/>
      <c r="T130" s="141"/>
      <c r="U130" s="228">
        <f>IF(ISBLANK(T130),0,V130*T$1*$I130/T130)</f>
        <v>0</v>
      </c>
      <c r="V130" s="108"/>
      <c r="W130" s="94"/>
      <c r="X130" s="228">
        <f>IF(ISBLANK(W130),0,Y130*W$1*$I130/W130)</f>
        <v>0</v>
      </c>
      <c r="Y130" s="94"/>
      <c r="Z130" s="154"/>
      <c r="AA130" s="228">
        <f>IF(ISBLANK(Z130),0,AB130*Z$1*$I130/Z130)</f>
        <v>0</v>
      </c>
      <c r="AB130" s="108"/>
      <c r="AC130" s="212"/>
      <c r="AD130" s="228">
        <f>IF(ISBLANK(AC130),0,AE130*AC$1*$I130/AC130)</f>
        <v>0</v>
      </c>
      <c r="AE130" s="108"/>
      <c r="AF130" s="154"/>
      <c r="AG130" s="228">
        <f>IF(ISBLANK(AF130),0,AH130*AF$1*$I130/AF130)</f>
        <v>0</v>
      </c>
      <c r="AH130" s="108"/>
      <c r="AI130" s="129"/>
      <c r="AJ130" s="228">
        <f>IF(ISBLANK(AI130),0,AK130*AI$1*$I130/AI130)</f>
        <v>0</v>
      </c>
      <c r="AK130" s="90"/>
      <c r="AL130" s="129"/>
      <c r="AM130" s="228">
        <f>IF(ISBLANK(AL130),0,AN130*AL$1*$I130/AL130)</f>
        <v>0</v>
      </c>
      <c r="AN130" s="107"/>
      <c r="AO130" s="129"/>
      <c r="AP130" s="228">
        <f>IF(ISBLANK(AO130),0,AQ130*AO$1*$I130/AO130)</f>
        <v>0</v>
      </c>
      <c r="AQ130" s="107"/>
      <c r="AR130" s="159"/>
      <c r="AS130" s="228">
        <f>IF(ISBLANK(AR130),0,AT130*AR$1*$I130/AR130)</f>
        <v>0</v>
      </c>
      <c r="AT130" s="125"/>
      <c r="AU130" s="159"/>
      <c r="AV130" s="228">
        <f>IF(ISBLANK(AU130),0,AW130*AU$1*$I130/AU130)</f>
        <v>0</v>
      </c>
      <c r="AW130" s="125"/>
      <c r="AX130" s="87"/>
      <c r="AY130" s="249">
        <f>IF(ISBLANK(AX130),0,AZ130*AX$1*$I130/AX130)</f>
        <v>0</v>
      </c>
      <c r="AZ130" s="250"/>
      <c r="BA130" s="125"/>
      <c r="BB130" s="228">
        <f>IF(ISBLANK(BA130),0,BC130*BA$1*$I130/BA130)</f>
        <v>0</v>
      </c>
      <c r="BC130" s="125"/>
      <c r="BD130" s="137"/>
      <c r="BE130" s="228">
        <f>IF(ISBLANK(BD130),0,BF130*BD$1*$I130/BD130)</f>
        <v>0</v>
      </c>
      <c r="BF130" s="139"/>
      <c r="BG130" s="90"/>
      <c r="BH130" s="228">
        <f>IF(ISBLANK(BG130),0,BI130*BG$1*$I130/BG130)</f>
        <v>0</v>
      </c>
      <c r="BI130" s="107"/>
      <c r="BJ130" s="90"/>
      <c r="BK130" s="228">
        <f>IF(ISBLANK(BJ130),0,BL130*BJ$1*$I130/BJ130)</f>
        <v>0</v>
      </c>
      <c r="BL130" s="90"/>
      <c r="BM130" s="137"/>
      <c r="BN130" s="124">
        <f>IF(ISBLANK(BM130),0,BO130*BM$1*$I130/BM130)</f>
        <v>0</v>
      </c>
      <c r="BO130" s="139"/>
      <c r="BP130" s="137"/>
      <c r="BQ130" s="138"/>
      <c r="BR130" s="139"/>
      <c r="BS130" s="137"/>
      <c r="BT130" s="124">
        <f>IF(ISBLANK(BS130),0,BU130*BS$1*$I130/BS130)</f>
        <v>0</v>
      </c>
      <c r="BU130" s="139"/>
      <c r="BV130" s="137"/>
      <c r="BW130" s="124">
        <f>IF(ISBLANK(BV130),0,BX130*BV$1*$I130/BV130)</f>
        <v>0</v>
      </c>
      <c r="BX130" s="139"/>
      <c r="BY130" s="125"/>
      <c r="BZ130" s="124">
        <f>IF(ISBLANK(BY130),0,CA130*BY$1*$I130/BY130)</f>
        <v>0</v>
      </c>
      <c r="CA130" s="209"/>
      <c r="CB130" s="125"/>
      <c r="CC130" s="124">
        <f>IF(ISBLANK(CB130),0,CD130*CB$1*$I130/CB130)</f>
        <v>0</v>
      </c>
      <c r="CD130" s="209"/>
      <c r="CE130" s="125"/>
      <c r="CF130" s="124">
        <f>IF(ISBLANK(CE130),0,CG130*CE$1*$I130/CE130)</f>
        <v>0</v>
      </c>
      <c r="CG130" s="209"/>
      <c r="CH130" s="125"/>
      <c r="CI130" s="124">
        <f>IF(ISBLANK(CH130),0,CJ130*CH$1*$I130/CH130)</f>
        <v>0</v>
      </c>
      <c r="CJ130" s="209"/>
      <c r="CK130" s="125"/>
      <c r="CL130" s="124">
        <f>IF(ISBLANK(CK130),0,CM130*CK$1*$I130/CK130)</f>
        <v>0</v>
      </c>
      <c r="CM130" s="209"/>
      <c r="CN130" s="125"/>
      <c r="CO130" s="125"/>
      <c r="CP130" s="149"/>
      <c r="CQ130" s="137"/>
      <c r="CR130" s="124">
        <f>IF(ISBLANK(CQ130),0,CS130*CQ$1*$I130/CQ130)</f>
        <v>0</v>
      </c>
      <c r="CS130" s="139"/>
      <c r="CT130" s="137"/>
      <c r="CU130" s="124">
        <f>IF(ISBLANK(CT130),0,CV130*CT$1*$I130/CT130)</f>
        <v>0</v>
      </c>
      <c r="CV130" s="139"/>
      <c r="CW130" s="137"/>
      <c r="CX130" s="124">
        <f>IF(ISBLANK(CW130),0,CY130*CW$1*$I130/CW130)</f>
        <v>0</v>
      </c>
      <c r="CY130" s="139"/>
      <c r="CZ130" s="125"/>
      <c r="DA130" s="124">
        <f>IF(ISBLANK(CZ130),0,DB130*CZ$1*$I130/CZ130)</f>
        <v>0</v>
      </c>
      <c r="DB130" s="125"/>
      <c r="DC130" s="137"/>
      <c r="DD130" s="124">
        <f>IF(ISBLANK(DC130),0,DE130*DC$1*$I130/DC130)</f>
        <v>0</v>
      </c>
      <c r="DE130" s="139"/>
      <c r="DF130" s="137"/>
      <c r="DG130" s="124">
        <f>IF(ISBLANK(DF130),0,DH130*DF$1*$I130/DF130)</f>
        <v>0</v>
      </c>
      <c r="DH130" s="139"/>
      <c r="DI130" s="87"/>
      <c r="DJ130" s="124">
        <f>IF(ISBLANK(DI130),0,DK130*DI$1*$I130/DI130)</f>
        <v>0</v>
      </c>
      <c r="DK130" s="89"/>
      <c r="DL130" s="87"/>
      <c r="DM130" s="124">
        <f>IF(ISBLANK(DL130),0,DN130*DL$1*$I130/DL130)</f>
        <v>0</v>
      </c>
      <c r="DN130" s="89"/>
      <c r="DO130" s="87"/>
      <c r="DP130" s="124">
        <f>IF(ISBLANK(DO130),0,DQ130*DO$1*$I130/DO130)</f>
        <v>0</v>
      </c>
      <c r="DQ130" s="89"/>
      <c r="DR130" s="87"/>
      <c r="DS130" s="312">
        <f>IF(ISBLANK(DR130),0,DT130*DR$1*$I130/DR130)</f>
        <v>0</v>
      </c>
      <c r="DT130" s="89"/>
      <c r="DU130" s="87"/>
      <c r="DV130" s="312">
        <f>IF(ISBLANK(DU130),0,DW130*DU$1*$I130/DU130)</f>
        <v>0</v>
      </c>
      <c r="DW130" s="89"/>
      <c r="DX130" s="90"/>
      <c r="DY130" s="124">
        <f>IF(ISBLANK(DX130),0,DZ130*DX$1*$I130/DX130)</f>
        <v>0</v>
      </c>
      <c r="DZ130" s="107"/>
      <c r="EA130" s="87"/>
      <c r="EB130" s="124">
        <f>IF(ISBLANK(EA130),0,EC130*EA$1*$I130/EA130)</f>
        <v>0</v>
      </c>
      <c r="EC130" s="89"/>
      <c r="ED130" s="87"/>
      <c r="EE130" s="124">
        <f>IF(ISBLANK(ED130),0,EF130*ED$1*$I130/ED130)</f>
        <v>0</v>
      </c>
      <c r="EF130" s="89"/>
      <c r="EG130" s="91"/>
      <c r="EH130" s="124">
        <f>IF(ISBLANK(EG130),0,EI130*EG$1*$I130/EG130)</f>
        <v>0</v>
      </c>
      <c r="EI130" s="93"/>
      <c r="EJ130" s="91"/>
      <c r="EK130" s="124">
        <f>IF(ISBLANK(EJ130),0,EL130*EJ$1*$I130/EJ130)</f>
        <v>0</v>
      </c>
      <c r="EL130" s="93"/>
      <c r="EM130" s="91"/>
      <c r="EN130" s="124">
        <f>IF(ISBLANK(EM130),0,EO130*EM$1*$I130/EM130)</f>
        <v>0</v>
      </c>
      <c r="EO130" s="93"/>
    </row>
    <row r="131" spans="1:145" x14ac:dyDescent="0.15">
      <c r="A131" s="324">
        <f>RANK(E131,E$4:E$235,0)</f>
        <v>117</v>
      </c>
      <c r="B131" s="24" t="s">
        <v>665</v>
      </c>
      <c r="C131" s="222" t="s">
        <v>217</v>
      </c>
      <c r="D131" s="241">
        <f>SUM(M131,P131,S131,V131,Y131,AB131,AE131,AH131,AK131,AN131,BC131,BF131,BL131,BO131,BR131,BU131,CA131,CP131,AT131,AW131,AQ131,AZ131,BI131,BX131,CD131,CG131,CJ131,CM131,DB131,DE131,DH131,DK131,DN131,CY131,CV131,CS131,DT131,DW131,DZ131,EC131,EF131,EI131,EL131,EO131)</f>
        <v>0</v>
      </c>
      <c r="E131" s="234">
        <f>SUM(L131,O131,R131,U131,X131,AA131,AD131,AG131,AJ131,AM131,BB131,BE131,BK131,BN131,BQ131,AS131,AV131,AP131,AY131,BH131,BZ131,BT131,BW131,CC131,CF131,CI131,CL131,CO131,DA131,DD131,DG131,DJ131,DM131,CX131,CU131,CR131,DP131,DS131,DV131,DY131,EB131,EE131,EH131,EK131,EN131)</f>
        <v>0</v>
      </c>
      <c r="F131" s="140" t="s">
        <v>666</v>
      </c>
      <c r="G131" s="20" t="s">
        <v>7</v>
      </c>
      <c r="H131" s="123" t="s">
        <v>97</v>
      </c>
      <c r="I131" s="116">
        <f>VLOOKUP(CONCATENATE(G131,H131),Tableau1[],2, FALSE)</f>
        <v>103</v>
      </c>
      <c r="J131" s="184"/>
      <c r="K131" s="133"/>
      <c r="L131" s="228">
        <f>IF(ISBLANK(K131),0,M131*K$1*$I131/K131)</f>
        <v>0</v>
      </c>
      <c r="M131" s="114"/>
      <c r="N131" s="109"/>
      <c r="O131" s="228">
        <f>IF(ISBLANK(N131),0,P131*N$1*$I131/N131)</f>
        <v>0</v>
      </c>
      <c r="P131" s="114"/>
      <c r="Q131" s="109"/>
      <c r="R131" s="188">
        <f>IF(ISBLANK(Q131),0,S131*Q$1*$I131/Q131)</f>
        <v>0</v>
      </c>
      <c r="S131" s="109"/>
      <c r="T131" s="206"/>
      <c r="U131" s="228">
        <f>IF(ISBLANK(T131),0,V131*T$1*$I131/T131)</f>
        <v>0</v>
      </c>
      <c r="V131" s="200"/>
      <c r="W131" s="109"/>
      <c r="X131" s="228">
        <f>IF(ISBLANK(W131),0,Y131*W$1*$I131/W131)</f>
        <v>0</v>
      </c>
      <c r="Y131" s="109"/>
      <c r="Z131" s="153"/>
      <c r="AA131" s="228">
        <f>IF(ISBLANK(Z131),0,AB131*Z$1*$I131/Z131)</f>
        <v>0</v>
      </c>
      <c r="AB131" s="114"/>
      <c r="AC131" s="212"/>
      <c r="AD131" s="228">
        <f>IF(ISBLANK(AC131),0,AE131*AC$1*$I131/AC131)</f>
        <v>0</v>
      </c>
      <c r="AE131" s="114"/>
      <c r="AF131" s="153"/>
      <c r="AG131" s="228">
        <f>IF(ISBLANK(AF131),0,AH131*AF$1*$I131/AF131)</f>
        <v>0</v>
      </c>
      <c r="AH131" s="114"/>
      <c r="AI131" s="128"/>
      <c r="AJ131" s="228">
        <f>IF(ISBLANK(AI131),0,AK131*AI$1*$I131/AI131)</f>
        <v>0</v>
      </c>
      <c r="AK131" s="94"/>
      <c r="AL131" s="120"/>
      <c r="AM131" s="228">
        <f>IF(ISBLANK(AL131),0,AN131*AL$1*$I131/AL131)</f>
        <v>0</v>
      </c>
      <c r="AN131" s="108"/>
      <c r="AO131" s="120"/>
      <c r="AP131" s="228">
        <f>IF(ISBLANK(AO131),0,AQ131*AO$1*$I131/AO131)</f>
        <v>0</v>
      </c>
      <c r="AQ131" s="108"/>
      <c r="AR131" s="128"/>
      <c r="AS131" s="228">
        <f>IF(ISBLANK(AR131),0,AT131*AR$1*$I131/AR131)</f>
        <v>0</v>
      </c>
      <c r="AT131" s="94"/>
      <c r="AU131" s="128"/>
      <c r="AV131" s="228">
        <f>IF(ISBLANK(AU131),0,AW131*AU$1*$I131/AU131)</f>
        <v>0</v>
      </c>
      <c r="AW131" s="94"/>
      <c r="AX131" s="91"/>
      <c r="AY131" s="249">
        <f>IF(ISBLANK(AX131),0,AZ131*AX$1*$I131/AX131)</f>
        <v>0</v>
      </c>
      <c r="AZ131" s="250"/>
      <c r="BA131" s="94"/>
      <c r="BB131" s="228">
        <f>IF(ISBLANK(BA131),0,BC131*BA$1*$I131/BA131)</f>
        <v>0</v>
      </c>
      <c r="BC131" s="94"/>
      <c r="BD131" s="91"/>
      <c r="BE131" s="228">
        <f>IF(ISBLANK(BD131),0,BF131*BD$1*$I131/BD131)</f>
        <v>0</v>
      </c>
      <c r="BF131" s="93"/>
      <c r="BG131" s="94"/>
      <c r="BH131" s="228">
        <f>IF(ISBLANK(BG131),0,BI131*BG$1*$I131/BG131)</f>
        <v>0</v>
      </c>
      <c r="BI131" s="108"/>
      <c r="BJ131" s="94"/>
      <c r="BK131" s="228">
        <f>IF(ISBLANK(BJ131),0,BL131*BJ$1*$I131/BJ131)</f>
        <v>0</v>
      </c>
      <c r="BL131" s="94"/>
      <c r="BM131" s="91"/>
      <c r="BN131" s="124">
        <f>IF(ISBLANK(BM131),0,BO131*BM$1*$I131/BM131)</f>
        <v>0</v>
      </c>
      <c r="BO131" s="93"/>
      <c r="BP131" s="91"/>
      <c r="BQ131" s="92"/>
      <c r="BR131" s="93"/>
      <c r="BS131" s="95"/>
      <c r="BT131" s="124">
        <f>IF(ISBLANK(BS131),0,BU131*BS$1*$I131/BS131)</f>
        <v>0</v>
      </c>
      <c r="BU131" s="93"/>
      <c r="BV131" s="95"/>
      <c r="BW131" s="124">
        <f>IF(ISBLANK(BV131),0,BX131*BV$1*$I131/BV131)</f>
        <v>0</v>
      </c>
      <c r="BX131" s="93"/>
      <c r="BY131" s="94"/>
      <c r="BZ131" s="124">
        <f>IF(ISBLANK(BY131),0,CA131*BY$1*$I131/BY131)</f>
        <v>0</v>
      </c>
      <c r="CA131" s="150"/>
      <c r="CB131" s="94"/>
      <c r="CC131" s="124">
        <f>IF(ISBLANK(CB131),0,CD131*CB$1*$I131/CB131)</f>
        <v>0</v>
      </c>
      <c r="CD131" s="150"/>
      <c r="CE131" s="94"/>
      <c r="CF131" s="124">
        <f>IF(ISBLANK(CE131),0,CG131*CE$1*$I131/CE131)</f>
        <v>0</v>
      </c>
      <c r="CG131" s="150"/>
      <c r="CH131" s="94"/>
      <c r="CI131" s="124">
        <f>IF(ISBLANK(CH131),0,CJ131*CH$1*$I131/CH131)</f>
        <v>0</v>
      </c>
      <c r="CJ131" s="150"/>
      <c r="CK131" s="94"/>
      <c r="CL131" s="124">
        <f>IF(ISBLANK(CK131),0,CM131*CK$1*$I131/CK131)</f>
        <v>0</v>
      </c>
      <c r="CM131" s="150"/>
      <c r="CN131" s="94"/>
      <c r="CO131" s="94"/>
      <c r="CP131" s="108"/>
      <c r="CQ131" s="91"/>
      <c r="CR131" s="124">
        <f>IF(ISBLANK(CQ131),0,CS131*CQ$1*$I131/CQ131)</f>
        <v>0</v>
      </c>
      <c r="CS131" s="93"/>
      <c r="CT131" s="91"/>
      <c r="CU131" s="124">
        <f>IF(ISBLANK(CT131),0,CV131*CT$1*$I131/CT131)</f>
        <v>0</v>
      </c>
      <c r="CV131" s="93"/>
      <c r="CW131" s="91"/>
      <c r="CX131" s="124">
        <f>IF(ISBLANK(CW131),0,CY131*CW$1*$I131/CW131)</f>
        <v>0</v>
      </c>
      <c r="CY131" s="93"/>
      <c r="CZ131" s="94"/>
      <c r="DA131" s="124">
        <f>IF(ISBLANK(CZ131),0,DB131*CZ$1*$I131/CZ131)</f>
        <v>0</v>
      </c>
      <c r="DB131" s="94"/>
      <c r="DC131" s="95"/>
      <c r="DD131" s="124">
        <f>IF(ISBLANK(DC131),0,DE131*DC$1*$I131/DC131)</f>
        <v>0</v>
      </c>
      <c r="DE131" s="93"/>
      <c r="DF131" s="95"/>
      <c r="DG131" s="124">
        <f>IF(ISBLANK(DF131),0,DH131*DF$1*$I131/DF131)</f>
        <v>0</v>
      </c>
      <c r="DH131" s="93"/>
      <c r="DI131" s="91"/>
      <c r="DJ131" s="124">
        <f>IF(ISBLANK(DI131),0,DK131*DI$1*$I131/DI131)</f>
        <v>0</v>
      </c>
      <c r="DK131" s="93"/>
      <c r="DL131" s="91"/>
      <c r="DM131" s="124">
        <f>IF(ISBLANK(DL131),0,DN131*DL$1*$I131/DL131)</f>
        <v>0</v>
      </c>
      <c r="DN131" s="93"/>
      <c r="DO131" s="91"/>
      <c r="DP131" s="124">
        <f>IF(ISBLANK(DO131),0,DQ131*DO$1*$I131/DO131)</f>
        <v>0</v>
      </c>
      <c r="DQ131" s="93"/>
      <c r="DR131" s="91"/>
      <c r="DS131" s="312">
        <f>IF(ISBLANK(DR131),0,DT131*DR$1*$I131/DR131)</f>
        <v>0</v>
      </c>
      <c r="DT131" s="93"/>
      <c r="DU131" s="91"/>
      <c r="DV131" s="312">
        <f>IF(ISBLANK(DU131),0,DW131*DU$1*$I131/DU131)</f>
        <v>0</v>
      </c>
      <c r="DW131" s="93"/>
      <c r="DX131" s="94"/>
      <c r="DY131" s="124">
        <f>IF(ISBLANK(DX131),0,DZ131*DX$1*$I131/DX131)</f>
        <v>0</v>
      </c>
      <c r="DZ131" s="108"/>
      <c r="EA131" s="91"/>
      <c r="EB131" s="124">
        <f>IF(ISBLANK(EA131),0,EC131*EA$1*$I131/EA131)</f>
        <v>0</v>
      </c>
      <c r="EC131" s="93"/>
      <c r="ED131" s="91"/>
      <c r="EE131" s="124">
        <f>IF(ISBLANK(ED131),0,EF131*ED$1*$I131/ED131)</f>
        <v>0</v>
      </c>
      <c r="EF131" s="93"/>
      <c r="EG131" s="91"/>
      <c r="EH131" s="124">
        <f>IF(ISBLANK(EG131),0,EI131*EG$1*$I131/EG131)</f>
        <v>0</v>
      </c>
      <c r="EI131" s="93"/>
      <c r="EJ131" s="91"/>
      <c r="EK131" s="124">
        <f>IF(ISBLANK(EJ131),0,EL131*EJ$1*$I131/EJ131)</f>
        <v>0</v>
      </c>
      <c r="EL131" s="93"/>
      <c r="EM131" s="91"/>
      <c r="EN131" s="124">
        <f>IF(ISBLANK(EM131),0,EO131*EM$1*$I131/EM131)</f>
        <v>0</v>
      </c>
      <c r="EO131" s="93"/>
    </row>
    <row r="132" spans="1:145" x14ac:dyDescent="0.15">
      <c r="A132" s="324">
        <f>RANK(E132,E$4:E$235,0)</f>
        <v>117</v>
      </c>
      <c r="B132" s="24" t="s">
        <v>240</v>
      </c>
      <c r="C132" s="222" t="s">
        <v>241</v>
      </c>
      <c r="D132" s="241">
        <f>SUM(M132,P132,S132,V132,Y132,AB132,AE132,AH132,AK132,AN132,BC132,BF132,BL132,BO132,BR132,BU132,CA132,CP132,AT132,AW132,AQ132,AZ132,BI132,BX132,CD132,CG132,CJ132,CM132,DB132,DE132,DH132,DK132,DN132,CY132,CV132,CS132,DT132,DW132,DZ132,EC132,EF132,EI132,EL132,EO132)</f>
        <v>0</v>
      </c>
      <c r="E132" s="234">
        <f>SUM(L132,O132,R132,U132,X132,AA132,AD132,AG132,AJ132,AM132,BB132,BE132,BK132,BN132,BQ132,AS132,AV132,AP132,AY132,BH132,BZ132,BT132,BW132,CC132,CF132,CI132,CL132,CO132,DA132,DD132,DG132,DJ132,DM132,CX132,CU132,CR132,DP132,DS132,DV132,DY132,EB132,EE132,EH132,EK132,EN132)</f>
        <v>0</v>
      </c>
      <c r="F132" s="142" t="s">
        <v>451</v>
      </c>
      <c r="G132" s="123" t="s">
        <v>9</v>
      </c>
      <c r="H132" s="142" t="s">
        <v>97</v>
      </c>
      <c r="I132" s="116">
        <f>VLOOKUP(CONCATENATE(G132,H132),Tableau1[],2, FALSE)</f>
        <v>100</v>
      </c>
      <c r="J132" s="182"/>
      <c r="K132" s="125"/>
      <c r="L132" s="228">
        <f>IF(ISBLANK(K132),0,M132*K$1*$I132/K132)</f>
        <v>0</v>
      </c>
      <c r="M132" s="149"/>
      <c r="N132" s="125"/>
      <c r="O132" s="228">
        <f>IF(ISBLANK(N132),0,P132*N$1*$I132/N132)</f>
        <v>0</v>
      </c>
      <c r="P132" s="149"/>
      <c r="Q132" s="125"/>
      <c r="R132" s="188">
        <f>IF(ISBLANK(Q132),0,S132*Q$1*$I132/Q132)</f>
        <v>0</v>
      </c>
      <c r="S132" s="125"/>
      <c r="T132" s="159"/>
      <c r="U132" s="228">
        <f>IF(ISBLANK(T132),0,V132*T$1*$I132/T132)</f>
        <v>0</v>
      </c>
      <c r="V132" s="149"/>
      <c r="W132" s="125"/>
      <c r="X132" s="228">
        <f>IF(ISBLANK(W132),0,Y132*W$1*$I132/W132)</f>
        <v>0</v>
      </c>
      <c r="Y132" s="125"/>
      <c r="Z132" s="160"/>
      <c r="AA132" s="228">
        <f>IF(ISBLANK(Z132),0,AB132*Z$1*$I132/Z132)</f>
        <v>0</v>
      </c>
      <c r="AB132" s="149"/>
      <c r="AC132" s="212"/>
      <c r="AD132" s="228">
        <f>IF(ISBLANK(AC132),0,AE132*AC$1*$I132/AC132)</f>
        <v>0</v>
      </c>
      <c r="AE132" s="149"/>
      <c r="AF132" s="160"/>
      <c r="AG132" s="228">
        <f>IF(ISBLANK(AF132),0,AH132*AF$1*$I132/AF132)</f>
        <v>0</v>
      </c>
      <c r="AH132" s="149"/>
      <c r="AI132" s="159"/>
      <c r="AJ132" s="228">
        <f>IF(ISBLANK(AI132),0,AK132*AI$1*$I132/AI132)</f>
        <v>0</v>
      </c>
      <c r="AK132" s="125"/>
      <c r="AL132" s="87"/>
      <c r="AM132" s="228">
        <f>IF(ISBLANK(AL132),0,AN132*AL$1*$I132/AL132)</f>
        <v>0</v>
      </c>
      <c r="AN132" s="89"/>
      <c r="AO132" s="87"/>
      <c r="AP132" s="228">
        <f>IF(ISBLANK(AO132),0,AQ132*AO$1*$I132/AO132)</f>
        <v>0</v>
      </c>
      <c r="AQ132" s="89"/>
      <c r="AR132" s="129"/>
      <c r="AS132" s="228">
        <f>IF(ISBLANK(AR132),0,AT132*AR$1*$I132/AR132)</f>
        <v>0</v>
      </c>
      <c r="AT132" s="90"/>
      <c r="AU132" s="129"/>
      <c r="AV132" s="228">
        <f>IF(ISBLANK(AU132),0,AW132*AU$1*$I132/AU132)</f>
        <v>0</v>
      </c>
      <c r="AW132" s="90"/>
      <c r="AX132" s="87"/>
      <c r="AY132" s="249">
        <f>IF(ISBLANK(AX132),0,AZ132*AX$1*$I132/AX132)</f>
        <v>0</v>
      </c>
      <c r="AZ132" s="250"/>
      <c r="BA132" s="90"/>
      <c r="BB132" s="228">
        <f>IF(ISBLANK(BA132),0,BC132*BA$1*$I132/BA132)</f>
        <v>0</v>
      </c>
      <c r="BC132" s="90"/>
      <c r="BD132" s="87"/>
      <c r="BE132" s="228">
        <f>IF(ISBLANK(BD132),0,BF132*BD$1*$I132/BD132)</f>
        <v>0</v>
      </c>
      <c r="BF132" s="89"/>
      <c r="BG132" s="90"/>
      <c r="BH132" s="228">
        <f>IF(ISBLANK(BG132),0,BI132*BG$1*$I132/BG132)</f>
        <v>0</v>
      </c>
      <c r="BI132" s="107"/>
      <c r="BJ132" s="90"/>
      <c r="BK132" s="228">
        <f>IF(ISBLANK(BJ132),0,BL132*BJ$1*$I132/BJ132)</f>
        <v>0</v>
      </c>
      <c r="BL132" s="90"/>
      <c r="BM132" s="87"/>
      <c r="BN132" s="124">
        <f>IF(ISBLANK(BM132),0,BO132*BM$1*$I132/BM132)</f>
        <v>0</v>
      </c>
      <c r="BO132" s="89"/>
      <c r="BP132" s="87"/>
      <c r="BQ132" s="88"/>
      <c r="BR132" s="89"/>
      <c r="BS132" s="87"/>
      <c r="BT132" s="124">
        <f>IF(ISBLANK(BS132),0,BU132*BS$1*$I132/BS132)</f>
        <v>0</v>
      </c>
      <c r="BU132" s="89"/>
      <c r="BV132" s="87"/>
      <c r="BW132" s="124">
        <f>IF(ISBLANK(BV132),0,BX132*BV$1*$I132/BV132)</f>
        <v>0</v>
      </c>
      <c r="BX132" s="89"/>
      <c r="BY132" s="90"/>
      <c r="BZ132" s="124">
        <f>IF(ISBLANK(BY132),0,CA132*BY$1*$I132/BY132)</f>
        <v>0</v>
      </c>
      <c r="CA132" s="208"/>
      <c r="CB132" s="90"/>
      <c r="CC132" s="124">
        <f>IF(ISBLANK(CB132),0,CD132*CB$1*$I132/CB132)</f>
        <v>0</v>
      </c>
      <c r="CD132" s="208"/>
      <c r="CE132" s="90"/>
      <c r="CF132" s="124">
        <f>IF(ISBLANK(CE132),0,CG132*CE$1*$I132/CE132)</f>
        <v>0</v>
      </c>
      <c r="CG132" s="208"/>
      <c r="CH132" s="90"/>
      <c r="CI132" s="124">
        <f>IF(ISBLANK(CH132),0,CJ132*CH$1*$I132/CH132)</f>
        <v>0</v>
      </c>
      <c r="CJ132" s="208"/>
      <c r="CK132" s="90"/>
      <c r="CL132" s="124">
        <f>IF(ISBLANK(CK132),0,CM132*CK$1*$I132/CK132)</f>
        <v>0</v>
      </c>
      <c r="CM132" s="208"/>
      <c r="CN132" s="90"/>
      <c r="CO132" s="90"/>
      <c r="CP132" s="107"/>
      <c r="CQ132" s="87"/>
      <c r="CR132" s="124">
        <f>IF(ISBLANK(CQ132),0,CS132*CQ$1*$I132/CQ132)</f>
        <v>0</v>
      </c>
      <c r="CS132" s="89"/>
      <c r="CT132" s="87"/>
      <c r="CU132" s="124">
        <f>IF(ISBLANK(CT132),0,CV132*CT$1*$I132/CT132)</f>
        <v>0</v>
      </c>
      <c r="CV132" s="89"/>
      <c r="CW132" s="87"/>
      <c r="CX132" s="124">
        <f>IF(ISBLANK(CW132),0,CY132*CW$1*$I132/CW132)</f>
        <v>0</v>
      </c>
      <c r="CY132" s="89"/>
      <c r="CZ132" s="90"/>
      <c r="DA132" s="124">
        <f>IF(ISBLANK(CZ132),0,DB132*CZ$1*$I132/CZ132)</f>
        <v>0</v>
      </c>
      <c r="DB132" s="90"/>
      <c r="DC132" s="87"/>
      <c r="DD132" s="124">
        <f>IF(ISBLANK(DC132),0,DE132*DC$1*$I132/DC132)</f>
        <v>0</v>
      </c>
      <c r="DE132" s="89"/>
      <c r="DF132" s="87"/>
      <c r="DG132" s="124">
        <f>IF(ISBLANK(DF132),0,DH132*DF$1*$I132/DF132)</f>
        <v>0</v>
      </c>
      <c r="DH132" s="89"/>
      <c r="DI132" s="87"/>
      <c r="DJ132" s="124">
        <f>IF(ISBLANK(DI132),0,DK132*DI$1*$I132/DI132)</f>
        <v>0</v>
      </c>
      <c r="DK132" s="89"/>
      <c r="DL132" s="137"/>
      <c r="DM132" s="124">
        <f>IF(ISBLANK(DL132),0,DN132*DL$1*$I132/DL132)</f>
        <v>0</v>
      </c>
      <c r="DN132" s="139"/>
      <c r="DO132" s="137"/>
      <c r="DP132" s="124">
        <f>IF(ISBLANK(DO132),0,DQ132*DO$1*$I132/DO132)</f>
        <v>0</v>
      </c>
      <c r="DQ132" s="139"/>
      <c r="DR132" s="137"/>
      <c r="DS132" s="312">
        <f>IF(ISBLANK(DR132),0,DT132*DR$1*$I132/DR132)</f>
        <v>0</v>
      </c>
      <c r="DT132" s="139"/>
      <c r="DU132" s="137"/>
      <c r="DV132" s="312">
        <f>IF(ISBLANK(DU132),0,DW132*DU$1*$I132/DU132)</f>
        <v>0</v>
      </c>
      <c r="DW132" s="139"/>
      <c r="DX132" s="125"/>
      <c r="DY132" s="124">
        <f>IF(ISBLANK(DX132),0,DZ132*DX$1*$I132/DX132)</f>
        <v>0</v>
      </c>
      <c r="DZ132" s="149"/>
      <c r="EA132" s="137"/>
      <c r="EB132" s="124">
        <f>IF(ISBLANK(EA132),0,EC132*EA$1*$I132/EA132)</f>
        <v>0</v>
      </c>
      <c r="EC132" s="139"/>
      <c r="ED132" s="87"/>
      <c r="EE132" s="124">
        <f>IF(ISBLANK(ED132),0,EF132*ED$1*$I132/ED132)</f>
        <v>0</v>
      </c>
      <c r="EF132" s="89"/>
      <c r="EG132" s="91"/>
      <c r="EH132" s="124">
        <f>IF(ISBLANK(EG132),0,EI132*EG$1*$I132/EG132)</f>
        <v>0</v>
      </c>
      <c r="EI132" s="93"/>
      <c r="EJ132" s="91"/>
      <c r="EK132" s="124">
        <f>IF(ISBLANK(EJ132),0,EL132*EJ$1*$I132/EJ132)</f>
        <v>0</v>
      </c>
      <c r="EL132" s="93"/>
      <c r="EM132" s="91"/>
      <c r="EN132" s="124">
        <f>IF(ISBLANK(EM132),0,EO132*EM$1*$I132/EM132)</f>
        <v>0</v>
      </c>
      <c r="EO132" s="93"/>
    </row>
    <row r="133" spans="1:145" x14ac:dyDescent="0.15">
      <c r="A133" s="324">
        <f>RANK(E133,E$4:E$235,0)</f>
        <v>117</v>
      </c>
      <c r="B133" s="24" t="s">
        <v>132</v>
      </c>
      <c r="C133" s="222" t="s">
        <v>133</v>
      </c>
      <c r="D133" s="241">
        <f>SUM(M133,P133,S133,V133,Y133,AB133,AE133,AH133,AK133,AN133,BC133,BF133,BL133,BO133,BR133,BU133,CA133,CP133,AT133,AW133,AQ133,AZ133,BI133,BX133,CD133,CG133,CJ133,CM133,DB133,DE133,DH133,DK133,DN133,CY133,CV133,CS133,DT133,DW133,DZ133,EC133,EF133,EI133,EL133,EO133)</f>
        <v>0</v>
      </c>
      <c r="E133" s="234">
        <f>SUM(L133,O133,R133,U133,X133,AA133,AD133,AG133,AJ133,AM133,BB133,BE133,BK133,BN133,BQ133,AS133,AV133,AP133,AY133,BH133,BZ133,BT133,BW133,CC133,CF133,CI133,CL133,CO133,DA133,DD133,DG133,DJ133,DM133,CX133,CU133,CR133,DP133,DS133,DV133,DY133,EB133,EE133,EH133,EK133,EN133)</f>
        <v>0</v>
      </c>
      <c r="F133" s="201" t="s">
        <v>497</v>
      </c>
      <c r="G133" s="20" t="s">
        <v>11</v>
      </c>
      <c r="H133" s="20" t="s">
        <v>97</v>
      </c>
      <c r="I133" s="116">
        <f>VLOOKUP(CONCATENATE(G133,H133),Tableau1[],2, FALSE)</f>
        <v>101</v>
      </c>
      <c r="J133" s="184"/>
      <c r="K133" s="109"/>
      <c r="L133" s="228">
        <f>IF(ISBLANK(K133),0,M133*K$1*$I133/K133)</f>
        <v>0</v>
      </c>
      <c r="M133" s="114"/>
      <c r="N133" s="94"/>
      <c r="O133" s="228">
        <f>IF(ISBLANK(N133),0,P133*N$1*$I133/N133)</f>
        <v>0</v>
      </c>
      <c r="P133" s="108"/>
      <c r="Q133" s="94"/>
      <c r="R133" s="188">
        <f>IF(ISBLANK(Q133),0,S133*Q$1*$I133/Q133)</f>
        <v>0</v>
      </c>
      <c r="S133" s="94"/>
      <c r="T133" s="134"/>
      <c r="U133" s="228">
        <f>IF(ISBLANK(T133),0,V133*T$1*$I133/T133)</f>
        <v>0</v>
      </c>
      <c r="V133" s="114"/>
      <c r="W133" s="109"/>
      <c r="X133" s="228">
        <f>IF(ISBLANK(W133),0,Y133*W$1*$I133/W133)</f>
        <v>0</v>
      </c>
      <c r="Y133" s="109"/>
      <c r="Z133" s="134"/>
      <c r="AA133" s="228">
        <f>IF(ISBLANK(Z133),0,AB133*Z$1*$I133/Z133)</f>
        <v>0</v>
      </c>
      <c r="AB133" s="114"/>
      <c r="AC133" s="212"/>
      <c r="AD133" s="228">
        <f>IF(ISBLANK(AC133),0,AE133*AC$1*$I133/AC133)</f>
        <v>0</v>
      </c>
      <c r="AE133" s="108"/>
      <c r="AF133" s="134"/>
      <c r="AG133" s="228">
        <f>IF(ISBLANK(AF133),0,AH133*AF$1*$I133/AF133)</f>
        <v>0</v>
      </c>
      <c r="AH133" s="114"/>
      <c r="AI133" s="128"/>
      <c r="AJ133" s="228">
        <f>IF(ISBLANK(AI133),0,AK133*AI$1*$I133/AI133)</f>
        <v>0</v>
      </c>
      <c r="AK133" s="94"/>
      <c r="AL133" s="91"/>
      <c r="AM133" s="228">
        <f>IF(ISBLANK(AL133),0,AN133*AL$1*$I133/AL133)</f>
        <v>0</v>
      </c>
      <c r="AN133" s="93"/>
      <c r="AO133" s="91"/>
      <c r="AP133" s="228">
        <f>IF(ISBLANK(AO133),0,AQ133*AO$1*$I133/AO133)</f>
        <v>0</v>
      </c>
      <c r="AQ133" s="93"/>
      <c r="AR133" s="128"/>
      <c r="AS133" s="228">
        <f>IF(ISBLANK(AR133),0,AT133*AR$1*$I133/AR133)</f>
        <v>0</v>
      </c>
      <c r="AT133" s="94"/>
      <c r="AU133" s="128"/>
      <c r="AV133" s="228">
        <f>IF(ISBLANK(AU133),0,AW133*AU$1*$I133/AU133)</f>
        <v>0</v>
      </c>
      <c r="AW133" s="94"/>
      <c r="AX133" s="91"/>
      <c r="AY133" s="249">
        <f>IF(ISBLANK(AX133),0,AZ133*AX$1*$I133/AX133)</f>
        <v>0</v>
      </c>
      <c r="AZ133" s="250"/>
      <c r="BA133" s="94"/>
      <c r="BB133" s="228">
        <f>IF(ISBLANK(BA133),0,BC133*BA$1*$I133/BA133)</f>
        <v>0</v>
      </c>
      <c r="BC133" s="94"/>
      <c r="BD133" s="95"/>
      <c r="BE133" s="228">
        <f>IF(ISBLANK(BD133),0,BF133*BD$1*$I133/BD133)</f>
        <v>0</v>
      </c>
      <c r="BF133" s="93"/>
      <c r="BG133" s="94"/>
      <c r="BH133" s="228">
        <f>IF(ISBLANK(BG133),0,BI133*BG$1*$I133/BG133)</f>
        <v>0</v>
      </c>
      <c r="BI133" s="108"/>
      <c r="BJ133" s="94"/>
      <c r="BK133" s="228">
        <f>IF(ISBLANK(BJ133),0,BL133*BJ$1*$I133/BJ133)</f>
        <v>0</v>
      </c>
      <c r="BL133" s="94"/>
      <c r="BM133" s="95"/>
      <c r="BN133" s="124">
        <f>IF(ISBLANK(BM133),0,BO133*BM$1*$I133/BM133)</f>
        <v>0</v>
      </c>
      <c r="BO133" s="93"/>
      <c r="BP133" s="91"/>
      <c r="BQ133" s="92"/>
      <c r="BR133" s="93"/>
      <c r="BS133" s="91"/>
      <c r="BT133" s="124">
        <f>IF(ISBLANK(BS133),0,BU133*BS$1*$I133/BS133)</f>
        <v>0</v>
      </c>
      <c r="BU133" s="93"/>
      <c r="BV133" s="91"/>
      <c r="BW133" s="124">
        <f>IF(ISBLANK(BV133),0,BX133*BV$1*$I133/BV133)</f>
        <v>0</v>
      </c>
      <c r="BX133" s="93"/>
      <c r="BY133" s="94"/>
      <c r="BZ133" s="124">
        <f>IF(ISBLANK(BY133),0,CA133*BY$1*$I133/BY133)</f>
        <v>0</v>
      </c>
      <c r="CA133" s="150"/>
      <c r="CB133" s="94"/>
      <c r="CC133" s="124">
        <f>IF(ISBLANK(CB133),0,CD133*CB$1*$I133/CB133)</f>
        <v>0</v>
      </c>
      <c r="CD133" s="150"/>
      <c r="CE133" s="94"/>
      <c r="CF133" s="124">
        <f>IF(ISBLANK(CE133),0,CG133*CE$1*$I133/CE133)</f>
        <v>0</v>
      </c>
      <c r="CG133" s="150"/>
      <c r="CH133" s="94"/>
      <c r="CI133" s="124">
        <f>IF(ISBLANK(CH133),0,CJ133*CH$1*$I133/CH133)</f>
        <v>0</v>
      </c>
      <c r="CJ133" s="150"/>
      <c r="CK133" s="94"/>
      <c r="CL133" s="124">
        <f>IF(ISBLANK(CK133),0,CM133*CK$1*$I133/CK133)</f>
        <v>0</v>
      </c>
      <c r="CM133" s="150"/>
      <c r="CN133" s="94"/>
      <c r="CO133" s="94"/>
      <c r="CP133" s="108"/>
      <c r="CQ133" s="91"/>
      <c r="CR133" s="124">
        <f>IF(ISBLANK(CQ133),0,CS133*CQ$1*$I133/CQ133)</f>
        <v>0</v>
      </c>
      <c r="CS133" s="93"/>
      <c r="CT133" s="91"/>
      <c r="CU133" s="124">
        <f>IF(ISBLANK(CT133),0,CV133*CT$1*$I133/CT133)</f>
        <v>0</v>
      </c>
      <c r="CV133" s="93"/>
      <c r="CW133" s="91"/>
      <c r="CX133" s="124">
        <f>IF(ISBLANK(CW133),0,CY133*CW$1*$I133/CW133)</f>
        <v>0</v>
      </c>
      <c r="CY133" s="93"/>
      <c r="CZ133" s="94"/>
      <c r="DA133" s="124">
        <f>IF(ISBLANK(CZ133),0,DB133*CZ$1*$I133/CZ133)</f>
        <v>0</v>
      </c>
      <c r="DB133" s="94"/>
      <c r="DC133" s="95"/>
      <c r="DD133" s="124">
        <f>IF(ISBLANK(DC133),0,DE133*DC$1*$I133/DC133)</f>
        <v>0</v>
      </c>
      <c r="DE133" s="93"/>
      <c r="DF133" s="87"/>
      <c r="DG133" s="124">
        <f>IF(ISBLANK(DF133),0,DH133*DF$1*$I133/DF133)</f>
        <v>0</v>
      </c>
      <c r="DH133" s="89"/>
      <c r="DI133" s="87"/>
      <c r="DJ133" s="124">
        <f>IF(ISBLANK(DI133),0,DK133*DI$1*$I133/DI133)</f>
        <v>0</v>
      </c>
      <c r="DK133" s="89"/>
      <c r="DL133" s="87"/>
      <c r="DM133" s="124">
        <f>IF(ISBLANK(DL133),0,DN133*DL$1*$I133/DL133)</f>
        <v>0</v>
      </c>
      <c r="DN133" s="89"/>
      <c r="DO133" s="87"/>
      <c r="DP133" s="124">
        <f>IF(ISBLANK(DO133),0,DQ133*DO$1*$I133/DO133)</f>
        <v>0</v>
      </c>
      <c r="DQ133" s="89"/>
      <c r="DR133" s="87"/>
      <c r="DS133" s="312">
        <f>IF(ISBLANK(DR133),0,DT133*DR$1*$I133/DR133)</f>
        <v>0</v>
      </c>
      <c r="DT133" s="89"/>
      <c r="DU133" s="87"/>
      <c r="DV133" s="312">
        <f>IF(ISBLANK(DU133),0,DW133*DU$1*$I133/DU133)</f>
        <v>0</v>
      </c>
      <c r="DW133" s="89"/>
      <c r="DX133" s="90"/>
      <c r="DY133" s="124">
        <f>IF(ISBLANK(DX133),0,DZ133*DX$1*$I133/DX133)</f>
        <v>0</v>
      </c>
      <c r="DZ133" s="107"/>
      <c r="EA133" s="87"/>
      <c r="EB133" s="124">
        <f>IF(ISBLANK(EA133),0,EC133*EA$1*$I133/EA133)</f>
        <v>0</v>
      </c>
      <c r="EC133" s="89"/>
      <c r="ED133" s="87"/>
      <c r="EE133" s="124">
        <f>IF(ISBLANK(ED133),0,EF133*ED$1*$I133/ED133)</f>
        <v>0</v>
      </c>
      <c r="EF133" s="89"/>
      <c r="EG133" s="91"/>
      <c r="EH133" s="124">
        <f>IF(ISBLANK(EG133),0,EI133*EG$1*$I133/EG133)</f>
        <v>0</v>
      </c>
      <c r="EI133" s="93"/>
      <c r="EJ133" s="91"/>
      <c r="EK133" s="124">
        <f>IF(ISBLANK(EJ133),0,EL133*EJ$1*$I133/EJ133)</f>
        <v>0</v>
      </c>
      <c r="EL133" s="93"/>
      <c r="EM133" s="91"/>
      <c r="EN133" s="124">
        <f>IF(ISBLANK(EM133),0,EO133*EM$1*$I133/EM133)</f>
        <v>0</v>
      </c>
      <c r="EO133" s="93"/>
    </row>
    <row r="134" spans="1:145" x14ac:dyDescent="0.15">
      <c r="A134" s="324">
        <f>RANK(E134,E$4:E$235,0)</f>
        <v>117</v>
      </c>
      <c r="B134" s="24" t="s">
        <v>408</v>
      </c>
      <c r="C134" s="222" t="s">
        <v>409</v>
      </c>
      <c r="D134" s="241">
        <f>SUM(M134,P134,S134,V134,Y134,AB134,AE134,AH134,AK134,AN134,BC134,BF134,BL134,BO134,BR134,BU134,CA134,CP134,AT134,AW134,AQ134,AZ134,BI134,BX134,CD134,CG134,CJ134,CM134,DB134,DE134,DH134,DK134,DN134,CY134,CV134,CS134,DT134,DW134,DZ134,EC134,EF134,EI134,EL134,EO134)</f>
        <v>0</v>
      </c>
      <c r="E134" s="234">
        <f>SUM(L134,O134,R134,U134,X134,AA134,AD134,AG134,AJ134,AM134,BB134,BE134,BK134,BN134,BQ134,AS134,AV134,AP134,AY134,BH134,BZ134,BT134,BW134,CC134,CF134,CI134,CL134,CO134,DA134,DD134,DG134,DJ134,DM134,CX134,CU134,CR134,DP134,DS134,DV134,DY134,EB134,EE134,EH134,EK134,EN134)</f>
        <v>0</v>
      </c>
      <c r="F134" s="19" t="s">
        <v>590</v>
      </c>
      <c r="G134" s="20" t="s">
        <v>15</v>
      </c>
      <c r="H134" s="21" t="s">
        <v>97</v>
      </c>
      <c r="I134" s="116">
        <f>VLOOKUP(CONCATENATE(G134,H134),Tableau1[],2, FALSE)</f>
        <v>114</v>
      </c>
      <c r="J134" s="183"/>
      <c r="K134" s="327"/>
      <c r="L134" s="228">
        <f>IF(ISBLANK(K134),0,M134*K$1*$I134/K134)</f>
        <v>0</v>
      </c>
      <c r="M134" s="108"/>
      <c r="N134" s="94"/>
      <c r="O134" s="228">
        <f>IF(ISBLANK(N134),0,P134*N$1*$I134/N134)</f>
        <v>0</v>
      </c>
      <c r="P134" s="108"/>
      <c r="Q134" s="94"/>
      <c r="R134" s="188">
        <f>IF(ISBLANK(Q134),0,S134*Q$1*$I134/Q134)</f>
        <v>0</v>
      </c>
      <c r="S134" s="94"/>
      <c r="T134" s="169"/>
      <c r="U134" s="228">
        <f>IF(ISBLANK(T134),0,V134*T$1*$I134/T134)</f>
        <v>0</v>
      </c>
      <c r="V134" s="93"/>
      <c r="W134" s="94"/>
      <c r="X134" s="228">
        <f>IF(ISBLANK(W134),0,Y134*W$1*$I134/W134)</f>
        <v>0</v>
      </c>
      <c r="Y134" s="94"/>
      <c r="Z134" s="154"/>
      <c r="AA134" s="228">
        <f>IF(ISBLANK(Z134),0,AB134*Z$1*$I134/Z134)</f>
        <v>0</v>
      </c>
      <c r="AB134" s="108"/>
      <c r="AC134" s="212"/>
      <c r="AD134" s="228">
        <f>IF(ISBLANK(AC134),0,AE134*AC$1*$I134/AC134)</f>
        <v>0</v>
      </c>
      <c r="AE134" s="108"/>
      <c r="AF134" s="154"/>
      <c r="AG134" s="228">
        <f>IF(ISBLANK(AF134),0,AH134*AF$1*$I134/AF134)</f>
        <v>0</v>
      </c>
      <c r="AH134" s="108"/>
      <c r="AI134" s="130"/>
      <c r="AJ134" s="228">
        <f>IF(ISBLANK(AI134),0,AK134*AI$1*$I134/AI134)</f>
        <v>0</v>
      </c>
      <c r="AL134" s="118"/>
      <c r="AM134" s="228">
        <f>IF(ISBLANK(AL134),0,AN134*AL$1*$I134/AL134)</f>
        <v>0</v>
      </c>
      <c r="AN134" s="96"/>
      <c r="AO134" s="118"/>
      <c r="AP134" s="228">
        <f>IF(ISBLANK(AO134),0,AQ134*AO$1*$I134/AO134)</f>
        <v>0</v>
      </c>
      <c r="AQ134" s="96"/>
      <c r="AR134" s="128"/>
      <c r="AS134" s="228">
        <f>IF(ISBLANK(AR134),0,AT134*AR$1*$I134/AR134)</f>
        <v>0</v>
      </c>
      <c r="AT134" s="94"/>
      <c r="AU134" s="128"/>
      <c r="AV134" s="228">
        <f>IF(ISBLANK(AU134),0,AW134*AU$1*$I134/AU134)</f>
        <v>0</v>
      </c>
      <c r="AW134" s="94"/>
      <c r="AX134" s="91"/>
      <c r="AY134" s="249">
        <f>IF(ISBLANK(AX134),0,AZ134*AX$1*$I134/AX134)</f>
        <v>0</v>
      </c>
      <c r="AZ134" s="250"/>
      <c r="BA134" s="94"/>
      <c r="BB134" s="228">
        <f>IF(ISBLANK(BA134),0,BC134*BA$1*$I134/BA134)</f>
        <v>0</v>
      </c>
      <c r="BC134" s="94"/>
      <c r="BD134" s="91"/>
      <c r="BE134" s="228">
        <f>IF(ISBLANK(BD134),0,BF134*BD$1*$I134/BD134)</f>
        <v>0</v>
      </c>
      <c r="BF134" s="93"/>
      <c r="BG134" s="94"/>
      <c r="BH134" s="228">
        <f>IF(ISBLANK(BG134),0,BI134*BG$1*$I134/BG134)</f>
        <v>0</v>
      </c>
      <c r="BI134" s="108"/>
      <c r="BJ134" s="94"/>
      <c r="BK134" s="228">
        <f>IF(ISBLANK(BJ134),0,BL134*BJ$1*$I134/BJ134)</f>
        <v>0</v>
      </c>
      <c r="BL134" s="94"/>
      <c r="BM134" s="91"/>
      <c r="BN134" s="124">
        <f>IF(ISBLANK(BM134),0,BO134*BM$1*$I134/BM134)</f>
        <v>0</v>
      </c>
      <c r="BO134" s="93"/>
      <c r="BP134" s="91"/>
      <c r="BQ134" s="92"/>
      <c r="BR134" s="93"/>
      <c r="BS134" s="95"/>
      <c r="BT134" s="124">
        <f>IF(ISBLANK(BS134),0,BU134*BS$1*$I134/BS134)</f>
        <v>0</v>
      </c>
      <c r="BU134" s="93"/>
      <c r="BV134" s="95"/>
      <c r="BW134" s="124">
        <f>IF(ISBLANK(BV134),0,BX134*BV$1*$I134/BV134)</f>
        <v>0</v>
      </c>
      <c r="BX134" s="93"/>
      <c r="BY134" s="94"/>
      <c r="BZ134" s="124">
        <f>IF(ISBLANK(BY134),0,CA134*BY$1*$I134/BY134)</f>
        <v>0</v>
      </c>
      <c r="CA134" s="150"/>
      <c r="CB134" s="94"/>
      <c r="CC134" s="124">
        <f>IF(ISBLANK(CB134),0,CD134*CB$1*$I134/CB134)</f>
        <v>0</v>
      </c>
      <c r="CD134" s="150"/>
      <c r="CE134" s="94"/>
      <c r="CF134" s="124">
        <f>IF(ISBLANK(CE134),0,CG134*CE$1*$I134/CE134)</f>
        <v>0</v>
      </c>
      <c r="CG134" s="150"/>
      <c r="CH134" s="94"/>
      <c r="CI134" s="124">
        <f>IF(ISBLANK(CH134),0,CJ134*CH$1*$I134/CH134)</f>
        <v>0</v>
      </c>
      <c r="CJ134" s="150"/>
      <c r="CK134" s="94"/>
      <c r="CL134" s="124">
        <f>IF(ISBLANK(CK134),0,CM134*CK$1*$I134/CK134)</f>
        <v>0</v>
      </c>
      <c r="CM134" s="150"/>
      <c r="CN134" s="94"/>
      <c r="CO134" s="94"/>
      <c r="CP134" s="108"/>
      <c r="CQ134" s="91"/>
      <c r="CR134" s="124">
        <f>IF(ISBLANK(CQ134),0,CS134*CQ$1*$I134/CQ134)</f>
        <v>0</v>
      </c>
      <c r="CS134" s="93"/>
      <c r="CT134" s="91"/>
      <c r="CU134" s="124">
        <f>IF(ISBLANK(CT134),0,CV134*CT$1*$I134/CT134)</f>
        <v>0</v>
      </c>
      <c r="CV134" s="93"/>
      <c r="CW134" s="91"/>
      <c r="CX134" s="124">
        <f>IF(ISBLANK(CW134),0,CY134*CW$1*$I134/CW134)</f>
        <v>0</v>
      </c>
      <c r="CY134" s="93"/>
      <c r="CZ134" s="94"/>
      <c r="DA134" s="124">
        <f>IF(ISBLANK(CZ134),0,DB134*CZ$1*$I134/CZ134)</f>
        <v>0</v>
      </c>
      <c r="DB134" s="94"/>
      <c r="DC134" s="95"/>
      <c r="DD134" s="124">
        <f>IF(ISBLANK(DC134),0,DE134*DC$1*$I134/DC134)</f>
        <v>0</v>
      </c>
      <c r="DE134" s="93"/>
      <c r="DF134" s="95"/>
      <c r="DG134" s="124">
        <f>IF(ISBLANK(DF134),0,DH134*DF$1*$I134/DF134)</f>
        <v>0</v>
      </c>
      <c r="DH134" s="93"/>
      <c r="DI134" s="91"/>
      <c r="DJ134" s="124">
        <f>IF(ISBLANK(DI134),0,DK134*DI$1*$I134/DI134)</f>
        <v>0</v>
      </c>
      <c r="DK134" s="93"/>
      <c r="DL134" s="91"/>
      <c r="DM134" s="124">
        <f>IF(ISBLANK(DL134),0,DN134*DL$1*$I134/DL134)</f>
        <v>0</v>
      </c>
      <c r="DN134" s="93"/>
      <c r="DO134" s="91"/>
      <c r="DP134" s="124">
        <f>IF(ISBLANK(DO134),0,DQ134*DO$1*$I134/DO134)</f>
        <v>0</v>
      </c>
      <c r="DQ134" s="93"/>
      <c r="DR134" s="91"/>
      <c r="DS134" s="312">
        <f>IF(ISBLANK(DR134),0,DT134*DR$1*$I134/DR134)</f>
        <v>0</v>
      </c>
      <c r="DT134" s="93"/>
      <c r="DU134" s="91"/>
      <c r="DV134" s="312">
        <f>IF(ISBLANK(DU134),0,DW134*DU$1*$I134/DU134)</f>
        <v>0</v>
      </c>
      <c r="DW134" s="93"/>
      <c r="DX134" s="94"/>
      <c r="DY134" s="124">
        <f>IF(ISBLANK(DX134),0,DZ134*DX$1*$I134/DX134)</f>
        <v>0</v>
      </c>
      <c r="DZ134" s="108"/>
      <c r="EA134" s="91"/>
      <c r="EB134" s="124">
        <f>IF(ISBLANK(EA134),0,EC134*EA$1*$I134/EA134)</f>
        <v>0</v>
      </c>
      <c r="EC134" s="93"/>
      <c r="ED134" s="91"/>
      <c r="EE134" s="124">
        <f>IF(ISBLANK(ED134),0,EF134*ED$1*$I134/ED134)</f>
        <v>0</v>
      </c>
      <c r="EF134" s="93"/>
      <c r="EG134" s="91"/>
      <c r="EH134" s="124">
        <f>IF(ISBLANK(EG134),0,EI134*EG$1*$I134/EG134)</f>
        <v>0</v>
      </c>
      <c r="EI134" s="93"/>
      <c r="EJ134" s="91"/>
      <c r="EK134" s="124">
        <f>IF(ISBLANK(EJ134),0,EL134*EJ$1*$I134/EJ134)</f>
        <v>0</v>
      </c>
      <c r="EL134" s="93"/>
      <c r="EM134" s="91"/>
      <c r="EN134" s="124">
        <f>IF(ISBLANK(EM134),0,EO134*EM$1*$I134/EM134)</f>
        <v>0</v>
      </c>
      <c r="EO134" s="93"/>
    </row>
    <row r="135" spans="1:145" x14ac:dyDescent="0.15">
      <c r="A135" s="324">
        <f>RANK(E135,E$4:E$235,0)</f>
        <v>117</v>
      </c>
      <c r="B135" s="24" t="s">
        <v>654</v>
      </c>
      <c r="C135" s="222" t="s">
        <v>693</v>
      </c>
      <c r="D135" s="241">
        <f>SUM(M135,P135,S135,V135,Y135,AB135,AE135,AH135,AK135,AN135,BC135,BF135,BL135,BO135,BR135,BU135,CA135,CP135,AT135,AW135,AQ135,AZ135,BI135,BX135,CD135,CG135,CJ135,CM135,DB135,DE135,DH135,DK135,DN135,CY135,CV135,CS135,DT135,DW135,DZ135,EC135,EF135,EI135,EL135,EO135)</f>
        <v>0</v>
      </c>
      <c r="E135" s="234">
        <f>SUM(L135,O135,R135,U135,X135,AA135,AD135,AG135,AJ135,AM135,BB135,BE135,BK135,BN135,BQ135,AS135,AV135,AP135,AY135,BH135,BZ135,BT135,BW135,CC135,CF135,CI135,CL135,CO135,DA135,DD135,DG135,DJ135,DM135,CX135,CU135,CR135,DP135,DS135,DV135,DY135,EB135,EE135,EH135,EK135,EN135)</f>
        <v>0</v>
      </c>
      <c r="F135" s="158" t="s">
        <v>729</v>
      </c>
      <c r="G135" s="123" t="s">
        <v>677</v>
      </c>
      <c r="H135" s="119" t="s">
        <v>97</v>
      </c>
      <c r="I135" s="116">
        <f>VLOOKUP(CONCATENATE(G135,H135),Tableau1[],2, FALSE)</f>
        <v>103</v>
      </c>
      <c r="J135" s="182"/>
      <c r="K135" s="125"/>
      <c r="L135" s="228"/>
      <c r="M135" s="149"/>
      <c r="N135" s="125"/>
      <c r="O135" s="228"/>
      <c r="P135" s="149"/>
      <c r="Q135" s="125"/>
      <c r="R135" s="188"/>
      <c r="S135" s="125"/>
      <c r="T135" s="159"/>
      <c r="U135" s="228">
        <f>IF(ISBLANK(T135),0,V135*T$1*$I135/T135)</f>
        <v>0</v>
      </c>
      <c r="V135" s="149"/>
      <c r="W135" s="125"/>
      <c r="X135" s="228">
        <f>IF(ISBLANK(W135),0,Y135*W$1*$I135/W135)</f>
        <v>0</v>
      </c>
      <c r="Y135" s="125"/>
      <c r="Z135" s="159"/>
      <c r="AA135" s="228">
        <f>IF(ISBLANK(Z135),0,AB135*Z$1*$I135/Z135)</f>
        <v>0</v>
      </c>
      <c r="AB135" s="108"/>
      <c r="AC135" s="212"/>
      <c r="AD135" s="228">
        <f>IF(ISBLANK(AC135),0,AE135*AC$1*$I135/AC135)</f>
        <v>0</v>
      </c>
      <c r="AE135" s="149"/>
      <c r="AF135" s="159"/>
      <c r="AG135" s="228"/>
      <c r="AH135" s="149"/>
      <c r="AI135" s="159"/>
      <c r="AJ135" s="228">
        <f>IF(ISBLANK(AI135),0,AK135*AI$1*$I135/AI135)</f>
        <v>0</v>
      </c>
      <c r="AK135" s="125"/>
      <c r="AL135" s="137"/>
      <c r="AM135" s="228">
        <f>IF(ISBLANK(AL135),0,AN135*AL$1*$I135/AL135)</f>
        <v>0</v>
      </c>
      <c r="AN135" s="139"/>
      <c r="AO135" s="137"/>
      <c r="AP135" s="228">
        <f>IF(ISBLANK(AO135),0,AQ135*AO$1*$I135/AO135)</f>
        <v>0</v>
      </c>
      <c r="AQ135" s="139"/>
      <c r="AR135" s="159"/>
      <c r="AS135" s="228">
        <f>IF(ISBLANK(AR135),0,AT135*AR$1*$I135/AR135)</f>
        <v>0</v>
      </c>
      <c r="AT135" s="125"/>
      <c r="AU135" s="159"/>
      <c r="AV135" s="228">
        <f>IF(ISBLANK(AU135),0,AW135*AU$1*$I135/AU135)</f>
        <v>0</v>
      </c>
      <c r="AW135" s="125"/>
      <c r="AX135" s="87"/>
      <c r="AY135" s="249">
        <f>IF(ISBLANK(AX135),0,AZ135*AX$1*$I135/AX135)</f>
        <v>0</v>
      </c>
      <c r="AZ135" s="250"/>
      <c r="BA135" s="125"/>
      <c r="BB135" s="228">
        <f>IF(ISBLANK(BA135),0,BC135*BA$1*$I135/BA135)</f>
        <v>0</v>
      </c>
      <c r="BC135" s="125"/>
      <c r="BD135" s="87"/>
      <c r="BE135" s="228">
        <f>IF(ISBLANK(BD135),0,BF135*BD$1*$I135/BD135)</f>
        <v>0</v>
      </c>
      <c r="BF135" s="89"/>
      <c r="BG135" s="90"/>
      <c r="BH135" s="228">
        <f>IF(ISBLANK(BG135),0,BI135*BG$1*$I135/BG135)</f>
        <v>0</v>
      </c>
      <c r="BI135" s="107"/>
      <c r="BJ135" s="90"/>
      <c r="BK135" s="228">
        <f>IF(ISBLANK(BJ135),0,BL135*BJ$1*$I135/BJ135)</f>
        <v>0</v>
      </c>
      <c r="BL135" s="90"/>
      <c r="BM135" s="87"/>
      <c r="BN135" s="124">
        <f>IF(ISBLANK(BM135),0,BO135*BM$1*$I135/BM135)</f>
        <v>0</v>
      </c>
      <c r="BO135" s="89"/>
      <c r="BP135" s="87"/>
      <c r="BQ135" s="88"/>
      <c r="BR135" s="89"/>
      <c r="BS135" s="87"/>
      <c r="BT135" s="124">
        <f>IF(ISBLANK(BS135),0,BU135*BS$1*$I135/BS135)</f>
        <v>0</v>
      </c>
      <c r="BU135" s="89"/>
      <c r="BV135" s="87"/>
      <c r="BW135" s="124">
        <f>IF(ISBLANK(BV135),0,BX135*BV$1*$I135/BV135)</f>
        <v>0</v>
      </c>
      <c r="BX135" s="89"/>
      <c r="BY135" s="90"/>
      <c r="BZ135" s="124">
        <f>IF(ISBLANK(BY135),0,CA135*BY$1*$I135/BY135)</f>
        <v>0</v>
      </c>
      <c r="CA135" s="208"/>
      <c r="CB135" s="90"/>
      <c r="CC135" s="124">
        <f>IF(ISBLANK(CB135),0,CD135*CB$1*$I135/CB135)</f>
        <v>0</v>
      </c>
      <c r="CD135" s="208"/>
      <c r="CE135" s="90"/>
      <c r="CF135" s="124">
        <f>IF(ISBLANK(CE135),0,CG135*CE$1*$I135/CE135)</f>
        <v>0</v>
      </c>
      <c r="CG135" s="208"/>
      <c r="CH135" s="90"/>
      <c r="CI135" s="124">
        <f>IF(ISBLANK(CH135),0,CJ135*CH$1*$I135/CH135)</f>
        <v>0</v>
      </c>
      <c r="CJ135" s="208"/>
      <c r="CK135" s="90"/>
      <c r="CL135" s="124">
        <f>IF(ISBLANK(CK135),0,CM135*CK$1*$I135/CK135)</f>
        <v>0</v>
      </c>
      <c r="CM135" s="208"/>
      <c r="CN135" s="90"/>
      <c r="CO135" s="90"/>
      <c r="CP135" s="107"/>
      <c r="CQ135" s="87"/>
      <c r="CR135" s="124">
        <f>IF(ISBLANK(CQ135),0,CS135*CQ$1*$I135/CQ135)</f>
        <v>0</v>
      </c>
      <c r="CS135" s="89"/>
      <c r="CT135" s="87"/>
      <c r="CU135" s="124">
        <f>IF(ISBLANK(CT135),0,CV135*CT$1*$I135/CT135)</f>
        <v>0</v>
      </c>
      <c r="CV135" s="89"/>
      <c r="CW135" s="87"/>
      <c r="CX135" s="124">
        <f>IF(ISBLANK(CW135),0,CY135*CW$1*$I135/CW135)</f>
        <v>0</v>
      </c>
      <c r="CY135" s="89"/>
      <c r="CZ135" s="90"/>
      <c r="DA135" s="124">
        <f>IF(ISBLANK(CZ135),0,DB135*CZ$1*$I135/CZ135)</f>
        <v>0</v>
      </c>
      <c r="DB135" s="90"/>
      <c r="DC135" s="87"/>
      <c r="DD135" s="124">
        <f>IF(ISBLANK(DC135),0,DE135*DC$1*$I135/DC135)</f>
        <v>0</v>
      </c>
      <c r="DE135" s="89"/>
      <c r="DF135" s="87"/>
      <c r="DG135" s="124">
        <f>IF(ISBLANK(DF135),0,DH135*DF$1*$I135/DF135)</f>
        <v>0</v>
      </c>
      <c r="DH135" s="89"/>
      <c r="DI135" s="87"/>
      <c r="DJ135" s="124">
        <f>IF(ISBLANK(DI135),0,DK135*DI$1*$I135/DI135)</f>
        <v>0</v>
      </c>
      <c r="DK135" s="89"/>
      <c r="DL135" s="87"/>
      <c r="DM135" s="124">
        <f>IF(ISBLANK(DL135),0,DN135*DL$1*$I135/DL135)</f>
        <v>0</v>
      </c>
      <c r="DN135" s="89"/>
      <c r="DO135" s="87"/>
      <c r="DP135" s="124">
        <f>IF(ISBLANK(DO135),0,DQ135*DO$1*$I135/DO135)</f>
        <v>0</v>
      </c>
      <c r="DQ135" s="89"/>
      <c r="DR135" s="87"/>
      <c r="DS135" s="312">
        <f>IF(ISBLANK(DR135),0,DT135*DR$1*$I135/DR135)</f>
        <v>0</v>
      </c>
      <c r="DT135" s="89"/>
      <c r="DU135" s="87"/>
      <c r="DV135" s="312">
        <f>IF(ISBLANK(DU135),0,DW135*DU$1*$I135/DU135)</f>
        <v>0</v>
      </c>
      <c r="DW135" s="89"/>
      <c r="DX135" s="90"/>
      <c r="DY135" s="124">
        <f>IF(ISBLANK(DX135),0,DZ135*DX$1*$I135/DX135)</f>
        <v>0</v>
      </c>
      <c r="DZ135" s="107"/>
      <c r="EA135" s="87"/>
      <c r="EB135" s="124">
        <f>IF(ISBLANK(EA135),0,EC135*EA$1*$I135/EA135)</f>
        <v>0</v>
      </c>
      <c r="EC135" s="89"/>
      <c r="ED135" s="87"/>
      <c r="EE135" s="124">
        <f>IF(ISBLANK(ED135),0,EF135*ED$1*$I135/ED135)</f>
        <v>0</v>
      </c>
      <c r="EF135" s="89"/>
      <c r="EG135" s="91"/>
      <c r="EH135" s="124">
        <f>IF(ISBLANK(EG135),0,EI135*EG$1*$I135/EG135)</f>
        <v>0</v>
      </c>
      <c r="EI135" s="93"/>
      <c r="EJ135" s="91"/>
      <c r="EK135" s="124">
        <f>IF(ISBLANK(EJ135),0,EL135*EJ$1*$I135/EJ135)</f>
        <v>0</v>
      </c>
      <c r="EL135" s="93"/>
      <c r="EM135" s="91"/>
      <c r="EN135" s="124">
        <f>IF(ISBLANK(EM135),0,EO135*EM$1*$I135/EM135)</f>
        <v>0</v>
      </c>
      <c r="EO135" s="93"/>
    </row>
    <row r="136" spans="1:145" x14ac:dyDescent="0.15">
      <c r="A136" s="324">
        <f>RANK(E136,E$4:E$235,0)</f>
        <v>117</v>
      </c>
      <c r="B136" s="24" t="s">
        <v>391</v>
      </c>
      <c r="C136" s="222" t="s">
        <v>647</v>
      </c>
      <c r="D136" s="241">
        <f>SUM(M136,P136,S136,V136,Y136,AB136,AE136,AH136,AK136,AN136,BC136,BF136,BL136,BO136,BR136,BU136,CA136,CP136,AT136,AW136,AQ136,AZ136,BI136,BX136,CD136,CG136,CJ136,CM136,DB136,DE136,DH136,DK136,DN136,CY136,CV136,CS136,DT136,DW136,DZ136,EC136,EF136,EI136,EL136,EO136)</f>
        <v>0</v>
      </c>
      <c r="E136" s="234">
        <f>SUM(L136,O136,R136,U136,X136,AA136,AD136,AG136,AJ136,AM136,BB136,BE136,BK136,BN136,BQ136,AS136,AV136,AP136,AY136,BH136,BZ136,BT136,BW136,CC136,CF136,CI136,CL136,CO136,DA136,DD136,DG136,DJ136,DM136,CX136,CU136,CR136,DP136,DS136,DV136,DY136,EB136,EE136,EH136,EK136,EN136)</f>
        <v>0</v>
      </c>
      <c r="F136" s="140" t="s">
        <v>639</v>
      </c>
      <c r="G136" s="20" t="s">
        <v>7</v>
      </c>
      <c r="H136" s="123" t="s">
        <v>3</v>
      </c>
      <c r="I136" s="116">
        <f>VLOOKUP(CONCATENATE(G136,H136),Tableau1[],2, FALSE)</f>
        <v>113</v>
      </c>
      <c r="J136" s="184"/>
      <c r="K136" s="133"/>
      <c r="L136" s="228">
        <f>IF(ISBLANK(K136),0,M136*K$1*$I136/K136)</f>
        <v>0</v>
      </c>
      <c r="M136" s="114"/>
      <c r="N136" s="109"/>
      <c r="O136" s="228">
        <f>IF(ISBLANK(N136),0,P136*N$1*$I136/N136)</f>
        <v>0</v>
      </c>
      <c r="P136" s="114"/>
      <c r="Q136" s="109"/>
      <c r="R136" s="188">
        <f>IF(ISBLANK(Q136),0,S136*Q$1*$I136/Q136)</f>
        <v>0</v>
      </c>
      <c r="S136" s="109"/>
      <c r="T136" s="115"/>
      <c r="U136" s="228">
        <f>IF(ISBLANK(T136),0,V136*T$1*$I136/T136)</f>
        <v>0</v>
      </c>
      <c r="V136" s="114"/>
      <c r="W136" s="109"/>
      <c r="X136" s="228">
        <f>IF(ISBLANK(W136),0,Y136*W$1*$I136/W136)</f>
        <v>0</v>
      </c>
      <c r="Y136" s="109"/>
      <c r="Z136" s="153"/>
      <c r="AA136" s="228">
        <f>IF(ISBLANK(Z136),0,AB136*Z$1*$I136/Z136)</f>
        <v>0</v>
      </c>
      <c r="AB136" s="114"/>
      <c r="AC136" s="212"/>
      <c r="AD136" s="228">
        <f>IF(ISBLANK(AC136),0,AE136*AC$1*$I136/AC136)</f>
        <v>0</v>
      </c>
      <c r="AE136" s="114"/>
      <c r="AF136" s="153"/>
      <c r="AG136" s="228">
        <f>IF(ISBLANK(AF136),0,AH136*AF$1*$I136/AF136)</f>
        <v>0</v>
      </c>
      <c r="AH136" s="114"/>
      <c r="AI136" s="128"/>
      <c r="AJ136" s="228">
        <f>IF(ISBLANK(AI136),0,AK136*AI$1*$I136/AI136)</f>
        <v>0</v>
      </c>
      <c r="AK136" s="94"/>
      <c r="AL136" s="91"/>
      <c r="AM136" s="228">
        <f>IF(ISBLANK(AL136),0,AN136*AL$1*$I136/AL136)</f>
        <v>0</v>
      </c>
      <c r="AN136" s="93"/>
      <c r="AO136" s="91"/>
      <c r="AP136" s="228">
        <f>IF(ISBLANK(AO136),0,AQ136*AO$1*$I136/AO136)</f>
        <v>0</v>
      </c>
      <c r="AQ136" s="93"/>
      <c r="AR136" s="128"/>
      <c r="AS136" s="228">
        <f>IF(ISBLANK(AR136),0,AT136*AR$1*$I136/AR136)</f>
        <v>0</v>
      </c>
      <c r="AT136" s="94"/>
      <c r="AU136" s="128"/>
      <c r="AV136" s="228">
        <f>IF(ISBLANK(AU136),0,AW136*AU$1*$I136/AU136)</f>
        <v>0</v>
      </c>
      <c r="AW136" s="94"/>
      <c r="AX136" s="91"/>
      <c r="AY136" s="249">
        <f>IF(ISBLANK(AX136),0,AZ136*AX$1*$I136/AX136)</f>
        <v>0</v>
      </c>
      <c r="AZ136" s="250"/>
      <c r="BA136" s="94"/>
      <c r="BB136" s="228">
        <f>IF(ISBLANK(BA136),0,BC136*BA$1*$I136/BA136)</f>
        <v>0</v>
      </c>
      <c r="BC136" s="94"/>
      <c r="BD136" s="91"/>
      <c r="BE136" s="228">
        <f>IF(ISBLANK(BD136),0,BF136*BD$1*$I136/BD136)</f>
        <v>0</v>
      </c>
      <c r="BF136" s="93"/>
      <c r="BG136" s="94"/>
      <c r="BH136" s="228">
        <f>IF(ISBLANK(BG136),0,BI136*BG$1*$I136/BG136)</f>
        <v>0</v>
      </c>
      <c r="BI136" s="108"/>
      <c r="BJ136" s="94"/>
      <c r="BK136" s="228">
        <f>IF(ISBLANK(BJ136),0,BL136*BJ$1*$I136/BJ136)</f>
        <v>0</v>
      </c>
      <c r="BL136" s="94"/>
      <c r="BM136" s="91"/>
      <c r="BN136" s="124">
        <f>IF(ISBLANK(BM136),0,BO136*BM$1*$I136/BM136)</f>
        <v>0</v>
      </c>
      <c r="BO136" s="93"/>
      <c r="BP136" s="91"/>
      <c r="BQ136" s="92"/>
      <c r="BR136" s="93"/>
      <c r="BS136" s="95"/>
      <c r="BT136" s="124">
        <f>IF(ISBLANK(BS136),0,BU136*BS$1*$I136/BS136)</f>
        <v>0</v>
      </c>
      <c r="BU136" s="93"/>
      <c r="BV136" s="95"/>
      <c r="BW136" s="124">
        <f>IF(ISBLANK(BV136),0,BX136*BV$1*$I136/BV136)</f>
        <v>0</v>
      </c>
      <c r="BX136" s="93"/>
      <c r="BY136" s="94"/>
      <c r="BZ136" s="124">
        <f>IF(ISBLANK(BY136),0,CA136*BY$1*$I136/BY136)</f>
        <v>0</v>
      </c>
      <c r="CA136" s="150"/>
      <c r="CB136" s="94"/>
      <c r="CC136" s="124">
        <f>IF(ISBLANK(CB136),0,CD136*CB$1*$I136/CB136)</f>
        <v>0</v>
      </c>
      <c r="CD136" s="150"/>
      <c r="CE136" s="94"/>
      <c r="CF136" s="124">
        <f>IF(ISBLANK(CE136),0,CG136*CE$1*$I136/CE136)</f>
        <v>0</v>
      </c>
      <c r="CG136" s="150"/>
      <c r="CH136" s="94"/>
      <c r="CI136" s="124">
        <f>IF(ISBLANK(CH136),0,CJ136*CH$1*$I136/CH136)</f>
        <v>0</v>
      </c>
      <c r="CJ136" s="150"/>
      <c r="CK136" s="94"/>
      <c r="CL136" s="124">
        <f>IF(ISBLANK(CK136),0,CM136*CK$1*$I136/CK136)</f>
        <v>0</v>
      </c>
      <c r="CM136" s="150"/>
      <c r="CN136" s="94"/>
      <c r="CO136" s="94"/>
      <c r="CP136" s="108"/>
      <c r="CQ136" s="91"/>
      <c r="CR136" s="124">
        <f>IF(ISBLANK(CQ136),0,CS136*CQ$1*$I136/CQ136)</f>
        <v>0</v>
      </c>
      <c r="CS136" s="93"/>
      <c r="CT136" s="91"/>
      <c r="CU136" s="124">
        <f>IF(ISBLANK(CT136),0,CV136*CT$1*$I136/CT136)</f>
        <v>0</v>
      </c>
      <c r="CV136" s="93"/>
      <c r="CW136" s="91"/>
      <c r="CX136" s="124">
        <f>IF(ISBLANK(CW136),0,CY136*CW$1*$I136/CW136)</f>
        <v>0</v>
      </c>
      <c r="CY136" s="93"/>
      <c r="CZ136" s="94"/>
      <c r="DA136" s="124">
        <f>IF(ISBLANK(CZ136),0,DB136*CZ$1*$I136/CZ136)</f>
        <v>0</v>
      </c>
      <c r="DB136" s="94"/>
      <c r="DC136" s="95"/>
      <c r="DD136" s="124">
        <f>IF(ISBLANK(DC136),0,DE136*DC$1*$I136/DC136)</f>
        <v>0</v>
      </c>
      <c r="DE136" s="93"/>
      <c r="DF136" s="95"/>
      <c r="DG136" s="124">
        <f>IF(ISBLANK(DF136),0,DH136*DF$1*$I136/DF136)</f>
        <v>0</v>
      </c>
      <c r="DH136" s="93"/>
      <c r="DI136" s="91"/>
      <c r="DJ136" s="124">
        <f>IF(ISBLANK(DI136),0,DK136*DI$1*$I136/DI136)</f>
        <v>0</v>
      </c>
      <c r="DK136" s="93"/>
      <c r="DL136" s="91"/>
      <c r="DM136" s="124">
        <f>IF(ISBLANK(DL136),0,DN136*DL$1*$I136/DL136)</f>
        <v>0</v>
      </c>
      <c r="DN136" s="93"/>
      <c r="DO136" s="91"/>
      <c r="DP136" s="124">
        <f>IF(ISBLANK(DO136),0,DQ136*DO$1*$I136/DO136)</f>
        <v>0</v>
      </c>
      <c r="DQ136" s="93"/>
      <c r="DR136" s="91"/>
      <c r="DS136" s="312">
        <f>IF(ISBLANK(DR136),0,DT136*DR$1*$I136/DR136)</f>
        <v>0</v>
      </c>
      <c r="DT136" s="93"/>
      <c r="DU136" s="91"/>
      <c r="DV136" s="312">
        <f>IF(ISBLANK(DU136),0,DW136*DU$1*$I136/DU136)</f>
        <v>0</v>
      </c>
      <c r="DW136" s="93"/>
      <c r="DX136" s="94"/>
      <c r="DY136" s="124">
        <f>IF(ISBLANK(DX136),0,DZ136*DX$1*$I136/DX136)</f>
        <v>0</v>
      </c>
      <c r="DZ136" s="108"/>
      <c r="EA136" s="91"/>
      <c r="EB136" s="124">
        <f>IF(ISBLANK(EA136),0,EC136*EA$1*$I136/EA136)</f>
        <v>0</v>
      </c>
      <c r="EC136" s="93"/>
      <c r="ED136" s="91"/>
      <c r="EE136" s="124">
        <f>IF(ISBLANK(ED136),0,EF136*ED$1*$I136/ED136)</f>
        <v>0</v>
      </c>
      <c r="EF136" s="93"/>
      <c r="EG136" s="87"/>
      <c r="EH136" s="124">
        <f>IF(ISBLANK(EG136),0,EI136*EG$1*$I136/EG136)</f>
        <v>0</v>
      </c>
      <c r="EI136" s="89"/>
      <c r="EJ136" s="87"/>
      <c r="EK136" s="124">
        <f>IF(ISBLANK(EJ136),0,EL136*EJ$1*$I136/EJ136)</f>
        <v>0</v>
      </c>
      <c r="EL136" s="89"/>
      <c r="EM136" s="87"/>
      <c r="EN136" s="124">
        <f>IF(ISBLANK(EM136),0,EO136*EM$1*$I136/EM136)</f>
        <v>0</v>
      </c>
      <c r="EO136" s="89"/>
    </row>
    <row r="137" spans="1:145" x14ac:dyDescent="0.15">
      <c r="A137" s="324">
        <f>RANK(E137,E$4:E$235,0)</f>
        <v>117</v>
      </c>
      <c r="B137" s="24" t="s">
        <v>137</v>
      </c>
      <c r="C137" s="222" t="s">
        <v>138</v>
      </c>
      <c r="D137" s="241">
        <f>SUM(M137,P137,S137,V137,Y137,AB137,AE137,AH137,AK137,AN137,BC137,BF137,BL137,BO137,BR137,BU137,CA137,CP137,AT137,AW137,AQ137,AZ137,BI137,BX137,CD137,CG137,CJ137,CM137,DB137,DE137,DH137,DK137,DN137,CY137,CV137,CS137,DT137,DW137,DZ137,EC137,EF137,EI137,EL137,EO137)</f>
        <v>0</v>
      </c>
      <c r="E137" s="234">
        <f>SUM(L137,O137,R137,U137,X137,AA137,AD137,AG137,AJ137,AM137,BB137,BE137,BK137,BN137,BQ137,AS137,AV137,AP137,AY137,BH137,BZ137,BT137,BW137,CC137,CF137,CI137,CL137,CO137,DA137,DD137,DG137,DJ137,DM137,CX137,CU137,CR137,DP137,DS137,DV137,DY137,EB137,EE137,EH137,EK137,EN137)</f>
        <v>0</v>
      </c>
      <c r="F137" s="158" t="s">
        <v>443</v>
      </c>
      <c r="G137" s="123" t="s">
        <v>9</v>
      </c>
      <c r="H137" s="119" t="s">
        <v>97</v>
      </c>
      <c r="I137" s="116">
        <f>VLOOKUP(CONCATENATE(G137,H137),Tableau1[],2, FALSE)</f>
        <v>100</v>
      </c>
      <c r="J137" s="182"/>
      <c r="K137" s="125"/>
      <c r="L137" s="228">
        <f>IF(ISBLANK(K137),0,M137*K$1*$I137/K137)</f>
        <v>0</v>
      </c>
      <c r="M137" s="149"/>
      <c r="N137" s="125"/>
      <c r="O137" s="228">
        <f>IF(ISBLANK(N137),0,P137*N$1*$I137/N137)</f>
        <v>0</v>
      </c>
      <c r="P137" s="149"/>
      <c r="Q137" s="125"/>
      <c r="R137" s="188">
        <f>IF(ISBLANK(Q137),0,S137*Q$1*$I137/Q137)</f>
        <v>0</v>
      </c>
      <c r="S137" s="125"/>
      <c r="T137" s="159"/>
      <c r="U137" s="228">
        <f>IF(ISBLANK(T137),0,V137*T$1*$I137/T137)</f>
        <v>0</v>
      </c>
      <c r="V137" s="149"/>
      <c r="W137" s="125"/>
      <c r="X137" s="228">
        <f>IF(ISBLANK(W137),0,Y137*W$1*$I137/W137)</f>
        <v>0</v>
      </c>
      <c r="Y137" s="125"/>
      <c r="Z137" s="159"/>
      <c r="AA137" s="228">
        <f>IF(ISBLANK(Z137),0,AB137*Z$1*$I137/Z137)</f>
        <v>0</v>
      </c>
      <c r="AB137" s="149"/>
      <c r="AC137" s="212"/>
      <c r="AD137" s="228">
        <f>IF(ISBLANK(AC137),0,AE137*AC$1*$I137/AC137)</f>
        <v>0</v>
      </c>
      <c r="AE137" s="149"/>
      <c r="AF137" s="159"/>
      <c r="AG137" s="228">
        <f>IF(ISBLANK(AF137),0,AH137*AF$1*$I137/AF137)</f>
        <v>0</v>
      </c>
      <c r="AH137" s="149"/>
      <c r="AI137" s="159"/>
      <c r="AJ137" s="228">
        <f>IF(ISBLANK(AI137),0,AK137*AI$1*$I137/AI137)</f>
        <v>0</v>
      </c>
      <c r="AK137" s="125"/>
      <c r="AL137" s="137"/>
      <c r="AM137" s="228">
        <f>IF(ISBLANK(AL137),0,AN137*AL$1*$I137/AL137)</f>
        <v>0</v>
      </c>
      <c r="AN137" s="139"/>
      <c r="AO137" s="137"/>
      <c r="AP137" s="228">
        <f>IF(ISBLANK(AO137),0,AQ137*AO$1*$I137/AO137)</f>
        <v>0</v>
      </c>
      <c r="AQ137" s="139"/>
      <c r="AR137" s="129"/>
      <c r="AS137" s="228">
        <f>IF(ISBLANK(AR137),0,AT137*AR$1*$I137/AR137)</f>
        <v>0</v>
      </c>
      <c r="AT137" s="90"/>
      <c r="AU137" s="129"/>
      <c r="AV137" s="228">
        <f>IF(ISBLANK(AU137),0,AW137*AU$1*$I137/AU137)</f>
        <v>0</v>
      </c>
      <c r="AW137" s="90"/>
      <c r="AX137" s="137"/>
      <c r="AY137" s="249">
        <f>IF(ISBLANK(AX137),0,AZ137*AX$1*$I137/AX137)</f>
        <v>0</v>
      </c>
      <c r="AZ137" s="250"/>
      <c r="BA137" s="90"/>
      <c r="BB137" s="228">
        <f>IF(ISBLANK(BA137),0,BC137*BA$1*$I137/BA137)</f>
        <v>0</v>
      </c>
      <c r="BC137" s="90"/>
      <c r="BD137" s="137"/>
      <c r="BE137" s="228">
        <f>IF(ISBLANK(BD137),0,BF137*BD$1*$I137/BD137)</f>
        <v>0</v>
      </c>
      <c r="BF137" s="139"/>
      <c r="BG137" s="90"/>
      <c r="BH137" s="228">
        <f>IF(ISBLANK(BG137),0,BI137*BG$1*$I137/BG137)</f>
        <v>0</v>
      </c>
      <c r="BI137" s="107"/>
      <c r="BJ137" s="90"/>
      <c r="BK137" s="228">
        <f>IF(ISBLANK(BJ137),0,BL137*BJ$1*$I137/BJ137)</f>
        <v>0</v>
      </c>
      <c r="BL137" s="90"/>
      <c r="BM137" s="137"/>
      <c r="BN137" s="124">
        <f>IF(ISBLANK(BM137),0,BO137*BM$1*$I137/BM137)</f>
        <v>0</v>
      </c>
      <c r="BO137" s="139"/>
      <c r="BP137" s="137"/>
      <c r="BQ137" s="138"/>
      <c r="BR137" s="139"/>
      <c r="BS137" s="137"/>
      <c r="BT137" s="124">
        <f>IF(ISBLANK(BS137),0,BU137*BS$1*$I137/BS137)</f>
        <v>0</v>
      </c>
      <c r="BU137" s="139"/>
      <c r="BV137" s="137"/>
      <c r="BW137" s="124">
        <f>IF(ISBLANK(BV137),0,BX137*BV$1*$I137/BV137)</f>
        <v>0</v>
      </c>
      <c r="BX137" s="139"/>
      <c r="BY137" s="125"/>
      <c r="BZ137" s="124">
        <f>IF(ISBLANK(BY137),0,CA137*BY$1*$I137/BY137)</f>
        <v>0</v>
      </c>
      <c r="CA137" s="209"/>
      <c r="CB137" s="125"/>
      <c r="CC137" s="124">
        <f>IF(ISBLANK(CB137),0,CD137*CB$1*$I137/CB137)</f>
        <v>0</v>
      </c>
      <c r="CD137" s="209"/>
      <c r="CE137" s="125"/>
      <c r="CF137" s="124">
        <f>IF(ISBLANK(CE137),0,CG137*CE$1*$I137/CE137)</f>
        <v>0</v>
      </c>
      <c r="CG137" s="209"/>
      <c r="CH137" s="125"/>
      <c r="CI137" s="124">
        <f>IF(ISBLANK(CH137),0,CJ137*CH$1*$I137/CH137)</f>
        <v>0</v>
      </c>
      <c r="CJ137" s="209"/>
      <c r="CK137" s="125"/>
      <c r="CL137" s="124">
        <f>IF(ISBLANK(CK137),0,CM137*CK$1*$I137/CK137)</f>
        <v>0</v>
      </c>
      <c r="CM137" s="209"/>
      <c r="CN137" s="125"/>
      <c r="CO137" s="125"/>
      <c r="CP137" s="149"/>
      <c r="CQ137" s="137"/>
      <c r="CR137" s="124">
        <f>IF(ISBLANK(CQ137),0,CS137*CQ$1*$I137/CQ137)</f>
        <v>0</v>
      </c>
      <c r="CS137" s="139"/>
      <c r="CT137" s="137"/>
      <c r="CU137" s="124">
        <f>IF(ISBLANK(CT137),0,CV137*CT$1*$I137/CT137)</f>
        <v>0</v>
      </c>
      <c r="CV137" s="139"/>
      <c r="CW137" s="137"/>
      <c r="CX137" s="124">
        <f>IF(ISBLANK(CW137),0,CY137*CW$1*$I137/CW137)</f>
        <v>0</v>
      </c>
      <c r="CY137" s="139"/>
      <c r="CZ137" s="125"/>
      <c r="DA137" s="124">
        <f>IF(ISBLANK(CZ137),0,DB137*CZ$1*$I137/CZ137)</f>
        <v>0</v>
      </c>
      <c r="DB137" s="125"/>
      <c r="DC137" s="87"/>
      <c r="DD137" s="124">
        <f>IF(ISBLANK(DC137),0,DE137*DC$1*$I137/DC137)</f>
        <v>0</v>
      </c>
      <c r="DE137" s="89"/>
      <c r="DF137" s="87"/>
      <c r="DG137" s="124">
        <f>IF(ISBLANK(DF137),0,DH137*DF$1*$I137/DF137)</f>
        <v>0</v>
      </c>
      <c r="DH137" s="89"/>
      <c r="DI137" s="87"/>
      <c r="DJ137" s="124">
        <f>IF(ISBLANK(DI137),0,DK137*DI$1*$I137/DI137)</f>
        <v>0</v>
      </c>
      <c r="DK137" s="89"/>
      <c r="DL137" s="87"/>
      <c r="DM137" s="124">
        <f>IF(ISBLANK(DL137),0,DN137*DL$1*$I137/DL137)</f>
        <v>0</v>
      </c>
      <c r="DN137" s="89"/>
      <c r="DO137" s="87"/>
      <c r="DP137" s="124">
        <f>IF(ISBLANK(DO137),0,DQ137*DO$1*$I137/DO137)</f>
        <v>0</v>
      </c>
      <c r="DQ137" s="89"/>
      <c r="DR137" s="87"/>
      <c r="DS137" s="312">
        <f>IF(ISBLANK(DR137),0,DT137*DR$1*$I137/DR137)</f>
        <v>0</v>
      </c>
      <c r="DT137" s="89"/>
      <c r="DU137" s="87"/>
      <c r="DV137" s="312">
        <f>IF(ISBLANK(DU137),0,DW137*DU$1*$I137/DU137)</f>
        <v>0</v>
      </c>
      <c r="DW137" s="89"/>
      <c r="DX137" s="90"/>
      <c r="DY137" s="124">
        <f>IF(ISBLANK(DX137),0,DZ137*DX$1*$I137/DX137)</f>
        <v>0</v>
      </c>
      <c r="DZ137" s="107"/>
      <c r="EA137" s="87"/>
      <c r="EB137" s="124">
        <f>IF(ISBLANK(EA137),0,EC137*EA$1*$I137/EA137)</f>
        <v>0</v>
      </c>
      <c r="EC137" s="89"/>
      <c r="ED137" s="87"/>
      <c r="EE137" s="124">
        <f>IF(ISBLANK(ED137),0,EF137*ED$1*$I137/ED137)</f>
        <v>0</v>
      </c>
      <c r="EF137" s="89"/>
      <c r="EG137" s="91"/>
      <c r="EH137" s="124">
        <f>IF(ISBLANK(EG137),0,EI137*EG$1*$I137/EG137)</f>
        <v>0</v>
      </c>
      <c r="EI137" s="93"/>
      <c r="EJ137" s="91"/>
      <c r="EK137" s="124">
        <f>IF(ISBLANK(EJ137),0,EL137*EJ$1*$I137/EJ137)</f>
        <v>0</v>
      </c>
      <c r="EL137" s="93"/>
      <c r="EM137" s="91"/>
      <c r="EN137" s="124">
        <f>IF(ISBLANK(EM137),0,EO137*EM$1*$I137/EM137)</f>
        <v>0</v>
      </c>
      <c r="EO137" s="93"/>
    </row>
    <row r="138" spans="1:145" x14ac:dyDescent="0.15">
      <c r="A138" s="324">
        <f>RANK(E138,E$4:E$235,0)</f>
        <v>117</v>
      </c>
      <c r="B138" s="24" t="s">
        <v>116</v>
      </c>
      <c r="C138" s="222" t="s">
        <v>712</v>
      </c>
      <c r="D138" s="241">
        <f>SUM(M138,P138,S138,V138,Y138,AB138,AE138,AH138,AK138,AN138,BC138,BF138,BL138,BO138,BR138,BU138,CA138,CP138,AT138,AW138,AQ138,AZ138,BI138,BX138,CD138,CG138,CJ138,CM138,DB138,DE138,DH138,DK138,DN138,CY138,CV138,CS138,DT138,DW138,DZ138,EC138,EF138,EI138,EL138,EO138)</f>
        <v>0</v>
      </c>
      <c r="E138" s="234">
        <f>SUM(L138,O138,R138,U138,X138,AA138,AD138,AG138,AJ138,AM138,BB138,BE138,BK138,BN138,BQ138,AS138,AV138,AP138,AY138,BH138,BZ138,BT138,BW138,CC138,CF138,CI138,CL138,CO138,DA138,DD138,DG138,DJ138,DM138,CX138,CU138,CR138,DP138,DS138,DV138,DY138,EB138,EE138,EH138,EK138,EN138)</f>
        <v>0</v>
      </c>
      <c r="F138" s="158" t="s">
        <v>741</v>
      </c>
      <c r="G138" s="123" t="s">
        <v>677</v>
      </c>
      <c r="H138" s="119" t="s">
        <v>97</v>
      </c>
      <c r="I138" s="116">
        <f>VLOOKUP(CONCATENATE(G138,H138),Tableau1[],2, FALSE)</f>
        <v>103</v>
      </c>
      <c r="J138" s="182"/>
      <c r="K138" s="170"/>
      <c r="L138" s="228"/>
      <c r="M138" s="149"/>
      <c r="N138" s="125"/>
      <c r="O138" s="228"/>
      <c r="P138" s="149"/>
      <c r="Q138" s="125"/>
      <c r="R138" s="188"/>
      <c r="S138" s="125"/>
      <c r="T138" s="137"/>
      <c r="U138" s="228">
        <f>IF(ISBLANK(T138),0,V138*T$1*$I138/T138)</f>
        <v>0</v>
      </c>
      <c r="V138" s="139"/>
      <c r="W138" s="125"/>
      <c r="X138" s="228">
        <f>IF(ISBLANK(W138),0,Y138*W$1*$I138/W138)</f>
        <v>0</v>
      </c>
      <c r="Y138" s="125"/>
      <c r="Z138" s="159"/>
      <c r="AA138" s="228">
        <f>IF(ISBLANK(Z138),0,AB138*Z$1*$I138/Z138)</f>
        <v>0</v>
      </c>
      <c r="AB138" s="108"/>
      <c r="AC138" s="212"/>
      <c r="AD138" s="228">
        <f>IF(ISBLANK(AC138),0,AE138*AC$1*$I138/AC138)</f>
        <v>0</v>
      </c>
      <c r="AE138" s="149"/>
      <c r="AF138" s="159"/>
      <c r="AG138" s="228"/>
      <c r="AH138" s="149"/>
      <c r="AI138" s="159"/>
      <c r="AJ138" s="228">
        <f>IF(ISBLANK(AI138),0,AK138*AI$1*$I138/AI138)</f>
        <v>0</v>
      </c>
      <c r="AK138" s="125"/>
      <c r="AL138" s="159"/>
      <c r="AM138" s="228">
        <f>IF(ISBLANK(AL138),0,AN138*AL$1*$I138/AL138)</f>
        <v>0</v>
      </c>
      <c r="AN138" s="149"/>
      <c r="AO138" s="159"/>
      <c r="AP138" s="228">
        <f>IF(ISBLANK(AO138),0,AQ138*AO$1*$I138/AO138)</f>
        <v>0</v>
      </c>
      <c r="AQ138" s="149"/>
      <c r="AR138" s="159"/>
      <c r="AS138" s="228">
        <f>IF(ISBLANK(AR138),0,AT138*AR$1*$I138/AR138)</f>
        <v>0</v>
      </c>
      <c r="AT138" s="125"/>
      <c r="AU138" s="159"/>
      <c r="AV138" s="228">
        <f>IF(ISBLANK(AU138),0,AW138*AU$1*$I138/AU138)</f>
        <v>0</v>
      </c>
      <c r="AW138" s="125"/>
      <c r="AX138" s="87"/>
      <c r="AY138" s="249">
        <f>IF(ISBLANK(AX138),0,AZ138*AX$1*$I138/AX138)</f>
        <v>0</v>
      </c>
      <c r="AZ138" s="250"/>
      <c r="BA138" s="125"/>
      <c r="BB138" s="228">
        <f>IF(ISBLANK(BA138),0,BC138*BA$1*$I138/BA138)</f>
        <v>0</v>
      </c>
      <c r="BC138" s="125"/>
      <c r="BD138" s="87"/>
      <c r="BE138" s="228">
        <f>IF(ISBLANK(BD138),0,BF138*BD$1*$I138/BD138)</f>
        <v>0</v>
      </c>
      <c r="BF138" s="89"/>
      <c r="BG138" s="90"/>
      <c r="BH138" s="228">
        <f>IF(ISBLANK(BG138),0,BI138*BG$1*$I138/BG138)</f>
        <v>0</v>
      </c>
      <c r="BI138" s="107"/>
      <c r="BJ138" s="90"/>
      <c r="BK138" s="228">
        <f>IF(ISBLANK(BJ138),0,BL138*BJ$1*$I138/BJ138)</f>
        <v>0</v>
      </c>
      <c r="BL138" s="90"/>
      <c r="BM138" s="87"/>
      <c r="BN138" s="124">
        <f>IF(ISBLANK(BM138),0,BO138*BM$1*$I138/BM138)</f>
        <v>0</v>
      </c>
      <c r="BO138" s="89"/>
      <c r="BP138" s="87"/>
      <c r="BQ138" s="88"/>
      <c r="BR138" s="89"/>
      <c r="BS138" s="87"/>
      <c r="BT138" s="124">
        <f>IF(ISBLANK(BS138),0,BU138*BS$1*$I138/BS138)</f>
        <v>0</v>
      </c>
      <c r="BU138" s="89"/>
      <c r="BV138" s="87"/>
      <c r="BW138" s="124">
        <f>IF(ISBLANK(BV138),0,BX138*BV$1*$I138/BV138)</f>
        <v>0</v>
      </c>
      <c r="BX138" s="89"/>
      <c r="BY138" s="90"/>
      <c r="BZ138" s="124">
        <f>IF(ISBLANK(BY138),0,CA138*BY$1*$I138/BY138)</f>
        <v>0</v>
      </c>
      <c r="CA138" s="208"/>
      <c r="CB138" s="90"/>
      <c r="CC138" s="124">
        <f>IF(ISBLANK(CB138),0,CD138*CB$1*$I138/CB138)</f>
        <v>0</v>
      </c>
      <c r="CD138" s="208"/>
      <c r="CE138" s="90"/>
      <c r="CF138" s="124">
        <f>IF(ISBLANK(CE138),0,CG138*CE$1*$I138/CE138)</f>
        <v>0</v>
      </c>
      <c r="CG138" s="208"/>
      <c r="CH138" s="90"/>
      <c r="CI138" s="124">
        <f>IF(ISBLANK(CH138),0,CJ138*CH$1*$I138/CH138)</f>
        <v>0</v>
      </c>
      <c r="CJ138" s="208"/>
      <c r="CK138" s="90"/>
      <c r="CL138" s="124">
        <f>IF(ISBLANK(CK138),0,CM138*CK$1*$I138/CK138)</f>
        <v>0</v>
      </c>
      <c r="CM138" s="208"/>
      <c r="CN138" s="90"/>
      <c r="CO138" s="90"/>
      <c r="CP138" s="107"/>
      <c r="CQ138" s="87"/>
      <c r="CR138" s="124">
        <f>IF(ISBLANK(CQ138),0,CS138*CQ$1*$I138/CQ138)</f>
        <v>0</v>
      </c>
      <c r="CS138" s="89"/>
      <c r="CT138" s="87"/>
      <c r="CU138" s="124">
        <f>IF(ISBLANK(CT138),0,CV138*CT$1*$I138/CT138)</f>
        <v>0</v>
      </c>
      <c r="CV138" s="89"/>
      <c r="CW138" s="87"/>
      <c r="CX138" s="124">
        <f>IF(ISBLANK(CW138),0,CY138*CW$1*$I138/CW138)</f>
        <v>0</v>
      </c>
      <c r="CY138" s="89"/>
      <c r="CZ138" s="90"/>
      <c r="DA138" s="124">
        <f>IF(ISBLANK(CZ138),0,DB138*CZ$1*$I138/CZ138)</f>
        <v>0</v>
      </c>
      <c r="DB138" s="90"/>
      <c r="DC138" s="87"/>
      <c r="DD138" s="124">
        <f>IF(ISBLANK(DC138),0,DE138*DC$1*$I138/DC138)</f>
        <v>0</v>
      </c>
      <c r="DE138" s="89"/>
      <c r="DF138" s="87"/>
      <c r="DG138" s="124">
        <f>IF(ISBLANK(DF138),0,DH138*DF$1*$I138/DF138)</f>
        <v>0</v>
      </c>
      <c r="DH138" s="89"/>
      <c r="DI138" s="87"/>
      <c r="DJ138" s="124">
        <f>IF(ISBLANK(DI138),0,DK138*DI$1*$I138/DI138)</f>
        <v>0</v>
      </c>
      <c r="DK138" s="89"/>
      <c r="DL138" s="245"/>
      <c r="DM138" s="124">
        <f>IF(ISBLANK(DL138),0,DN138*DL$1*$I138/DL138)</f>
        <v>0</v>
      </c>
      <c r="DN138" s="310"/>
      <c r="DO138" s="245"/>
      <c r="DP138" s="124">
        <f>IF(ISBLANK(DO138),0,DQ138*DO$1*$I138/DO138)</f>
        <v>0</v>
      </c>
      <c r="DQ138" s="310"/>
      <c r="DR138" s="87"/>
      <c r="DS138" s="312">
        <f>IF(ISBLANK(DR138),0,DT138*DR$1*$I138/DR138)</f>
        <v>0</v>
      </c>
      <c r="DT138" s="89"/>
      <c r="DU138" s="87"/>
      <c r="DV138" s="312">
        <f>IF(ISBLANK(DU138),0,DW138*DU$1*$I138/DU138)</f>
        <v>0</v>
      </c>
      <c r="DW138" s="89"/>
      <c r="DX138" s="90"/>
      <c r="DY138" s="124">
        <f>IF(ISBLANK(DX138),0,DZ138*DX$1*$I138/DX138)</f>
        <v>0</v>
      </c>
      <c r="DZ138" s="107"/>
      <c r="EA138" s="87"/>
      <c r="EB138" s="124">
        <f>IF(ISBLANK(EA138),0,EC138*EA$1*$I138/EA138)</f>
        <v>0</v>
      </c>
      <c r="EC138" s="89"/>
      <c r="ED138" s="87"/>
      <c r="EE138" s="124">
        <f>IF(ISBLANK(ED138),0,EF138*ED$1*$I138/ED138)</f>
        <v>0</v>
      </c>
      <c r="EF138" s="89"/>
      <c r="EG138" s="87"/>
      <c r="EH138" s="124">
        <f>IF(ISBLANK(EG138),0,EI138*EG$1*$I138/EG138)</f>
        <v>0</v>
      </c>
      <c r="EI138" s="89"/>
      <c r="EJ138" s="87"/>
      <c r="EK138" s="124">
        <f>IF(ISBLANK(EJ138),0,EL138*EJ$1*$I138/EJ138)</f>
        <v>0</v>
      </c>
      <c r="EL138" s="89"/>
      <c r="EM138" s="87"/>
      <c r="EN138" s="124">
        <f>IF(ISBLANK(EM138),0,EO138*EM$1*$I138/EM138)</f>
        <v>0</v>
      </c>
      <c r="EO138" s="89"/>
    </row>
    <row r="139" spans="1:145" x14ac:dyDescent="0.15">
      <c r="A139" s="324">
        <f>RANK(E139,E$4:E$235,0)</f>
        <v>117</v>
      </c>
      <c r="B139" s="24" t="s">
        <v>151</v>
      </c>
      <c r="C139" s="222" t="s">
        <v>219</v>
      </c>
      <c r="D139" s="241">
        <f>SUM(M139,P139,S139,V139,Y139,AB139,AE139,AH139,AK139,AN139,BC139,BF139,BL139,BO139,BR139,BU139,CA139,CP139,AT139,AW139,AQ139,AZ139,BI139,BX139,CD139,CG139,CJ139,CM139,DB139,DE139,DH139,DK139,DN139,CY139,CV139,CS139,DT139,DW139,DZ139,EC139,EF139,EI139,EL139,EO139)</f>
        <v>0</v>
      </c>
      <c r="E139" s="234">
        <f>SUM(L139,O139,R139,U139,X139,AA139,AD139,AG139,AJ139,AM139,BB139,BE139,BK139,BN139,BQ139,AS139,AV139,AP139,AY139,BH139,BZ139,BT139,BW139,CC139,CF139,CI139,CL139,CO139,DA139,DD139,DG139,DJ139,DM139,CX139,CU139,CR139,DP139,DS139,DV139,DY139,EB139,EE139,EH139,EK139,EN139)</f>
        <v>0</v>
      </c>
      <c r="F139" s="19" t="s">
        <v>550</v>
      </c>
      <c r="G139" s="123" t="s">
        <v>13</v>
      </c>
      <c r="H139" s="119" t="s">
        <v>97</v>
      </c>
      <c r="I139" s="116">
        <f>VLOOKUP(CONCATENATE(G139,H139),Tableau1[],2, FALSE)</f>
        <v>105</v>
      </c>
      <c r="J139" s="183"/>
      <c r="K139" s="132"/>
      <c r="L139" s="228">
        <f>IF(ISBLANK(K139),0,M139*K$1*$I139/K139)</f>
        <v>0</v>
      </c>
      <c r="M139" s="108"/>
      <c r="N139" s="94"/>
      <c r="O139" s="228">
        <f>IF(ISBLANK(N139),0,P139*N$1*$I139/N139)</f>
        <v>0</v>
      </c>
      <c r="P139" s="108"/>
      <c r="Q139" s="94"/>
      <c r="R139" s="188">
        <f>IF(ISBLANK(Q139),0,S139*Q$1*$I139/Q139)</f>
        <v>0</v>
      </c>
      <c r="S139" s="94"/>
      <c r="T139" s="134"/>
      <c r="U139" s="228">
        <f>IF(ISBLANK(T139),0,V139*T$1*$I139/T139)</f>
        <v>0</v>
      </c>
      <c r="V139" s="114"/>
      <c r="W139" s="109"/>
      <c r="X139" s="228">
        <f>IF(ISBLANK(W139),0,Y139*W$1*$I139/W139)</f>
        <v>0</v>
      </c>
      <c r="Y139" s="109"/>
      <c r="Z139" s="153"/>
      <c r="AA139" s="228">
        <f>IF(ISBLANK(Z139),0,AB139*Z$1*$I139/Z139)</f>
        <v>0</v>
      </c>
      <c r="AB139" s="114"/>
      <c r="AC139" s="212"/>
      <c r="AD139" s="228">
        <f>IF(ISBLANK(AC139),0,AE139*AC$1*$I139/AC139)</f>
        <v>0</v>
      </c>
      <c r="AE139" s="108"/>
      <c r="AF139" s="153"/>
      <c r="AG139" s="228">
        <f>IF(ISBLANK(AF139),0,AH139*AF$1*$I139/AF139)</f>
        <v>0</v>
      </c>
      <c r="AH139" s="114"/>
      <c r="AI139" s="128"/>
      <c r="AJ139" s="228">
        <f>IF(ISBLANK(AI139),0,AK139*AI$1*$I139/AI139)</f>
        <v>0</v>
      </c>
      <c r="AK139" s="94"/>
      <c r="AL139" s="95"/>
      <c r="AM139" s="228">
        <f>IF(ISBLANK(AL139),0,AN139*AL$1*$I139/AL139)</f>
        <v>0</v>
      </c>
      <c r="AN139" s="93"/>
      <c r="AO139" s="95"/>
      <c r="AP139" s="228">
        <f>IF(ISBLANK(AO139),0,AQ139*AO$1*$I139/AO139)</f>
        <v>0</v>
      </c>
      <c r="AQ139" s="93"/>
      <c r="AR139" s="135"/>
      <c r="AS139" s="228">
        <f>IF(ISBLANK(AR139),0,AT139*AR$1*$I139/AR139)</f>
        <v>0</v>
      </c>
      <c r="AT139" s="94"/>
      <c r="AU139" s="135"/>
      <c r="AV139" s="228">
        <f>IF(ISBLANK(AU139),0,AW139*AU$1*$I139/AU139)</f>
        <v>0</v>
      </c>
      <c r="AW139" s="94"/>
      <c r="AX139" s="91"/>
      <c r="AY139" s="249">
        <f>IF(ISBLANK(AX139),0,AZ139*AX$1*$I139/AX139)</f>
        <v>0</v>
      </c>
      <c r="AZ139" s="250"/>
      <c r="BA139" s="131"/>
      <c r="BB139" s="228">
        <f>IF(ISBLANK(BA139),0,BC139*BA$1*$I139/BA139)</f>
        <v>0</v>
      </c>
      <c r="BC139" s="94"/>
      <c r="BD139" s="95"/>
      <c r="BE139" s="228">
        <f>IF(ISBLANK(BD139),0,BF139*BD$1*$I139/BD139)</f>
        <v>0</v>
      </c>
      <c r="BF139" s="93"/>
      <c r="BG139" s="131"/>
      <c r="BH139" s="228">
        <f>IF(ISBLANK(BG139),0,BI139*BG$1*$I139/BG139)</f>
        <v>0</v>
      </c>
      <c r="BI139" s="108"/>
      <c r="BJ139" s="131"/>
      <c r="BK139" s="228">
        <f>IF(ISBLANK(BJ139),0,BL139*BJ$1*$I139/BJ139)</f>
        <v>0</v>
      </c>
      <c r="BL139" s="94"/>
      <c r="BM139" s="95"/>
      <c r="BN139" s="124">
        <f>IF(ISBLANK(BM139),0,BO139*BM$1*$I139/BM139)</f>
        <v>0</v>
      </c>
      <c r="BO139" s="93"/>
      <c r="BP139" s="95"/>
      <c r="BQ139" s="92"/>
      <c r="BR139" s="93"/>
      <c r="BS139" s="91"/>
      <c r="BT139" s="124">
        <f>IF(ISBLANK(BS139),0,BU139*BS$1*$I139/BS139)</f>
        <v>0</v>
      </c>
      <c r="BU139" s="93"/>
      <c r="BV139" s="91"/>
      <c r="BW139" s="124">
        <f>IF(ISBLANK(BV139),0,BX139*BV$1*$I139/BV139)</f>
        <v>0</v>
      </c>
      <c r="BX139" s="93"/>
      <c r="BY139" s="94"/>
      <c r="BZ139" s="124">
        <f>IF(ISBLANK(BY139),0,CA139*BY$1*$I139/BY139)</f>
        <v>0</v>
      </c>
      <c r="CA139" s="150"/>
      <c r="CB139" s="94"/>
      <c r="CC139" s="124">
        <f>IF(ISBLANK(CB139),0,CD139*CB$1*$I139/CB139)</f>
        <v>0</v>
      </c>
      <c r="CD139" s="150"/>
      <c r="CE139" s="94"/>
      <c r="CF139" s="124">
        <f>IF(ISBLANK(CE139),0,CG139*CE$1*$I139/CE139)</f>
        <v>0</v>
      </c>
      <c r="CG139" s="150"/>
      <c r="CH139" s="94"/>
      <c r="CI139" s="124">
        <f>IF(ISBLANK(CH139),0,CJ139*CH$1*$I139/CH139)</f>
        <v>0</v>
      </c>
      <c r="CJ139" s="150"/>
      <c r="CK139" s="94"/>
      <c r="CL139" s="124">
        <f>IF(ISBLANK(CK139),0,CM139*CK$1*$I139/CK139)</f>
        <v>0</v>
      </c>
      <c r="CM139" s="150"/>
      <c r="CN139" s="94"/>
      <c r="CO139" s="94"/>
      <c r="CP139" s="108"/>
      <c r="CQ139" s="91"/>
      <c r="CR139" s="124">
        <f>IF(ISBLANK(CQ139),0,CS139*CQ$1*$I139/CQ139)</f>
        <v>0</v>
      </c>
      <c r="CS139" s="93"/>
      <c r="CT139" s="91"/>
      <c r="CU139" s="124">
        <f>IF(ISBLANK(CT139),0,CV139*CT$1*$I139/CT139)</f>
        <v>0</v>
      </c>
      <c r="CV139" s="93"/>
      <c r="CW139" s="91"/>
      <c r="CX139" s="124">
        <f>IF(ISBLANK(CW139),0,CY139*CW$1*$I139/CW139)</f>
        <v>0</v>
      </c>
      <c r="CY139" s="93"/>
      <c r="CZ139" s="94"/>
      <c r="DA139" s="124">
        <f>IF(ISBLANK(CZ139),0,DB139*CZ$1*$I139/CZ139)</f>
        <v>0</v>
      </c>
      <c r="DB139" s="94"/>
      <c r="DC139" s="95"/>
      <c r="DD139" s="124">
        <f>IF(ISBLANK(DC139),0,DE139*DC$1*$I139/DC139)</f>
        <v>0</v>
      </c>
      <c r="DE139" s="93"/>
      <c r="DF139" s="95"/>
      <c r="DG139" s="124">
        <f>IF(ISBLANK(DF139),0,DH139*DF$1*$I139/DF139)</f>
        <v>0</v>
      </c>
      <c r="DH139" s="93"/>
      <c r="DI139" s="91"/>
      <c r="DJ139" s="124">
        <f>IF(ISBLANK(DI139),0,DK139*DI$1*$I139/DI139)</f>
        <v>0</v>
      </c>
      <c r="DK139" s="93"/>
      <c r="DL139" s="91"/>
      <c r="DM139" s="124">
        <f>IF(ISBLANK(DL139),0,DN139*DL$1*$I139/DL139)</f>
        <v>0</v>
      </c>
      <c r="DN139" s="93"/>
      <c r="DO139" s="91"/>
      <c r="DP139" s="124">
        <f>IF(ISBLANK(DO139),0,DQ139*DO$1*$I139/DO139)</f>
        <v>0</v>
      </c>
      <c r="DQ139" s="93"/>
      <c r="DR139" s="91"/>
      <c r="DS139" s="312">
        <f>IF(ISBLANK(DR139),0,DT139*DR$1*$I139/DR139)</f>
        <v>0</v>
      </c>
      <c r="DT139" s="93"/>
      <c r="DU139" s="91"/>
      <c r="DV139" s="312">
        <f>IF(ISBLANK(DU139),0,DW139*DU$1*$I139/DU139)</f>
        <v>0</v>
      </c>
      <c r="DW139" s="93"/>
      <c r="DX139" s="94"/>
      <c r="DY139" s="124">
        <f>IF(ISBLANK(DX139),0,DZ139*DX$1*$I139/DX139)</f>
        <v>0</v>
      </c>
      <c r="DZ139" s="108"/>
      <c r="EA139" s="91"/>
      <c r="EB139" s="124">
        <f>IF(ISBLANK(EA139),0,EC139*EA$1*$I139/EA139)</f>
        <v>0</v>
      </c>
      <c r="EC139" s="93"/>
      <c r="ED139" s="91"/>
      <c r="EE139" s="124">
        <f>IF(ISBLANK(ED139),0,EF139*ED$1*$I139/ED139)</f>
        <v>0</v>
      </c>
      <c r="EF139" s="93"/>
      <c r="EG139" s="91"/>
      <c r="EH139" s="124">
        <f>IF(ISBLANK(EG139),0,EI139*EG$1*$I139/EG139)</f>
        <v>0</v>
      </c>
      <c r="EI139" s="93"/>
      <c r="EJ139" s="91"/>
      <c r="EK139" s="124">
        <f>IF(ISBLANK(EJ139),0,EL139*EJ$1*$I139/EJ139)</f>
        <v>0</v>
      </c>
      <c r="EL139" s="93"/>
      <c r="EM139" s="91"/>
      <c r="EN139" s="124">
        <f>IF(ISBLANK(EM139),0,EO139*EM$1*$I139/EM139)</f>
        <v>0</v>
      </c>
      <c r="EO139" s="93"/>
    </row>
    <row r="140" spans="1:145" x14ac:dyDescent="0.15">
      <c r="A140" s="324">
        <f>RANK(E140,E$4:E$235,0)</f>
        <v>117</v>
      </c>
      <c r="B140" s="24" t="s">
        <v>393</v>
      </c>
      <c r="C140" s="222" t="s">
        <v>394</v>
      </c>
      <c r="D140" s="241">
        <f>SUM(M140,P140,S140,V140,Y140,AB140,AE140,AH140,AK140,AN140,BC140,BF140,BL140,BO140,BR140,BU140,CA140,CP140,AT140,AW140,AQ140,AZ140,BI140,BX140,CD140,CG140,CJ140,CM140,DB140,DE140,DH140,DK140,DN140,CY140,CV140,CS140,DT140,DW140,DZ140,EC140,EF140,EI140,EL140,EO140)</f>
        <v>0</v>
      </c>
      <c r="E140" s="234">
        <f>SUM(L140,O140,R140,U140,X140,AA140,AD140,AG140,AJ140,AM140,BB140,BE140,BK140,BN140,BQ140,AS140,AV140,AP140,AY140,BH140,BZ140,BT140,BW140,CC140,CF140,CI140,CL140,CO140,DA140,DD140,DG140,DJ140,DM140,CX140,CU140,CR140,DP140,DS140,DV140,DY140,EB140,EE140,EH140,EK140,EN140)</f>
        <v>0</v>
      </c>
      <c r="F140" s="117" t="s">
        <v>578</v>
      </c>
      <c r="G140" s="173" t="s">
        <v>14</v>
      </c>
      <c r="H140" s="242" t="s">
        <v>3</v>
      </c>
      <c r="I140" s="116">
        <f>VLOOKUP(CONCATENATE(G140,H140),Tableau1[],2, FALSE)</f>
        <v>123</v>
      </c>
      <c r="J140" s="186"/>
      <c r="K140" s="171"/>
      <c r="L140" s="228">
        <f>IF(ISBLANK(K140),0,M140*K$1*$I140/K140)</f>
        <v>0</v>
      </c>
      <c r="N140" s="323"/>
      <c r="O140" s="228">
        <f>IF(ISBLANK(N140),0,P140*N$1*$I140/N140)</f>
        <v>0</v>
      </c>
      <c r="P140" s="108"/>
      <c r="Q140" s="323"/>
      <c r="R140" s="188">
        <f>IF(ISBLANK(Q140),0,S140*Q$1*$I140/Q140)</f>
        <v>0</v>
      </c>
      <c r="S140" s="94"/>
      <c r="T140" s="134"/>
      <c r="U140" s="228">
        <f>IF(ISBLANK(T140),0,V140*T$1*$I140/T140)</f>
        <v>0</v>
      </c>
      <c r="V140" s="114"/>
      <c r="W140" s="109"/>
      <c r="X140" s="228">
        <f>IF(ISBLANK(W140),0,Y140*W$1*$I140/W140)</f>
        <v>0</v>
      </c>
      <c r="Y140" s="109"/>
      <c r="Z140" s="153"/>
      <c r="AA140" s="228">
        <f>IF(ISBLANK(Z140),0,AB140*Z$1*$I140/Z140)</f>
        <v>0</v>
      </c>
      <c r="AB140" s="114"/>
      <c r="AC140" s="212"/>
      <c r="AD140" s="228">
        <f>IF(ISBLANK(AC140),0,AE140*AC$1*$I140/AC140)</f>
        <v>0</v>
      </c>
      <c r="AE140" s="108"/>
      <c r="AF140" s="153"/>
      <c r="AG140" s="228">
        <f>IF(ISBLANK(AF140),0,AH140*AF$1*$I140/AF140)</f>
        <v>0</v>
      </c>
      <c r="AH140" s="114"/>
      <c r="AI140" s="128"/>
      <c r="AJ140" s="228">
        <f>IF(ISBLANK(AI140),0,AK140*AI$1*$I140/AI140)</f>
        <v>0</v>
      </c>
      <c r="AK140" s="94"/>
      <c r="AL140" s="95"/>
      <c r="AM140" s="228">
        <f>IF(ISBLANK(AL140),0,AN140*AL$1*$I140/AL140)</f>
        <v>0</v>
      </c>
      <c r="AN140" s="93"/>
      <c r="AO140" s="95"/>
      <c r="AP140" s="228">
        <f>IF(ISBLANK(AO140),0,AQ140*AO$1*$I140/AO140)</f>
        <v>0</v>
      </c>
      <c r="AQ140" s="93"/>
      <c r="AR140" s="135"/>
      <c r="AS140" s="228">
        <f>IF(ISBLANK(AR140),0,AT140*AR$1*$I140/AR140)</f>
        <v>0</v>
      </c>
      <c r="AT140" s="94"/>
      <c r="AU140" s="135"/>
      <c r="AV140" s="228">
        <f>IF(ISBLANK(AU140),0,AW140*AU$1*$I140/AU140)</f>
        <v>0</v>
      </c>
      <c r="AW140" s="94"/>
      <c r="AX140" s="91"/>
      <c r="AY140" s="249">
        <f>IF(ISBLANK(AX140),0,AZ140*AX$1*$I140/AX140)</f>
        <v>0</v>
      </c>
      <c r="AZ140" s="250"/>
      <c r="BA140" s="131"/>
      <c r="BB140" s="228">
        <f>IF(ISBLANK(BA140),0,BC140*BA$1*$I140/BA140)</f>
        <v>0</v>
      </c>
      <c r="BC140" s="94"/>
      <c r="BD140" s="91"/>
      <c r="BE140" s="228">
        <f>IF(ISBLANK(BD140),0,BF140*BD$1*$I140/BD140)</f>
        <v>0</v>
      </c>
      <c r="BF140" s="93"/>
      <c r="BG140" s="131"/>
      <c r="BH140" s="228">
        <f>IF(ISBLANK(BG140),0,BI140*BG$1*$I140/BG140)</f>
        <v>0</v>
      </c>
      <c r="BI140" s="108"/>
      <c r="BJ140" s="131"/>
      <c r="BK140" s="228">
        <f>IF(ISBLANK(BJ140),0,BL140*BJ$1*$I140/BJ140)</f>
        <v>0</v>
      </c>
      <c r="BL140" s="94"/>
      <c r="BM140" s="95"/>
      <c r="BN140" s="124">
        <f>IF(ISBLANK(BM140),0,BO140*BM$1*$I140/BM140)</f>
        <v>0</v>
      </c>
      <c r="BO140" s="93"/>
      <c r="BP140" s="91"/>
      <c r="BQ140" s="92"/>
      <c r="BR140" s="93"/>
      <c r="BS140" s="91"/>
      <c r="BT140" s="124">
        <f>IF(ISBLANK(BS140),0,BU140*BS$1*$I140/BS140)</f>
        <v>0</v>
      </c>
      <c r="BU140" s="93"/>
      <c r="BV140" s="91"/>
      <c r="BW140" s="124">
        <f>IF(ISBLANK(BV140),0,BX140*BV$1*$I140/BV140)</f>
        <v>0</v>
      </c>
      <c r="BX140" s="93"/>
      <c r="BY140" s="94"/>
      <c r="BZ140" s="124">
        <f>IF(ISBLANK(BY140),0,CA140*BY$1*$I140/BY140)</f>
        <v>0</v>
      </c>
      <c r="CA140" s="150"/>
      <c r="CB140" s="94"/>
      <c r="CC140" s="124">
        <f>IF(ISBLANK(CB140),0,CD140*CB$1*$I140/CB140)</f>
        <v>0</v>
      </c>
      <c r="CD140" s="150"/>
      <c r="CE140" s="94"/>
      <c r="CF140" s="124">
        <f>IF(ISBLANK(CE140),0,CG140*CE$1*$I140/CE140)</f>
        <v>0</v>
      </c>
      <c r="CG140" s="150"/>
      <c r="CH140" s="94"/>
      <c r="CI140" s="124">
        <f>IF(ISBLANK(CH140),0,CJ140*CH$1*$I140/CH140)</f>
        <v>0</v>
      </c>
      <c r="CJ140" s="150"/>
      <c r="CK140" s="94"/>
      <c r="CL140" s="124">
        <f>IF(ISBLANK(CK140),0,CM140*CK$1*$I140/CK140)</f>
        <v>0</v>
      </c>
      <c r="CM140" s="150"/>
      <c r="CN140" s="94"/>
      <c r="CO140" s="94"/>
      <c r="CP140" s="108"/>
      <c r="CQ140" s="91"/>
      <c r="CR140" s="124">
        <f>IF(ISBLANK(CQ140),0,CS140*CQ$1*$I140/CQ140)</f>
        <v>0</v>
      </c>
      <c r="CS140" s="93"/>
      <c r="CT140" s="91"/>
      <c r="CU140" s="124">
        <f>IF(ISBLANK(CT140),0,CV140*CT$1*$I140/CT140)</f>
        <v>0</v>
      </c>
      <c r="CV140" s="93"/>
      <c r="CW140" s="91"/>
      <c r="CX140" s="124">
        <f>IF(ISBLANK(CW140),0,CY140*CW$1*$I140/CW140)</f>
        <v>0</v>
      </c>
      <c r="CY140" s="93"/>
      <c r="CZ140" s="94"/>
      <c r="DA140" s="124">
        <f>IF(ISBLANK(CZ140),0,DB140*CZ$1*$I140/CZ140)</f>
        <v>0</v>
      </c>
      <c r="DB140" s="94"/>
      <c r="DC140" s="95"/>
      <c r="DD140" s="124">
        <f>IF(ISBLANK(DC140),0,DE140*DC$1*$I140/DC140)</f>
        <v>0</v>
      </c>
      <c r="DE140" s="93"/>
      <c r="DF140" s="95"/>
      <c r="DG140" s="124">
        <f>IF(ISBLANK(DF140),0,DH140*DF$1*$I140/DF140)</f>
        <v>0</v>
      </c>
      <c r="DH140" s="93"/>
      <c r="DI140" s="91"/>
      <c r="DJ140" s="124">
        <f>IF(ISBLANK(DI140),0,DK140*DI$1*$I140/DI140)</f>
        <v>0</v>
      </c>
      <c r="DK140" s="93"/>
      <c r="DL140" s="91"/>
      <c r="DM140" s="124">
        <f>IF(ISBLANK(DL140),0,DN140*DL$1*$I140/DL140)</f>
        <v>0</v>
      </c>
      <c r="DN140" s="93"/>
      <c r="DO140" s="91"/>
      <c r="DP140" s="124">
        <f>IF(ISBLANK(DO140),0,DQ140*DO$1*$I140/DO140)</f>
        <v>0</v>
      </c>
      <c r="DQ140" s="93"/>
      <c r="DR140" s="91"/>
      <c r="DS140" s="312">
        <f>IF(ISBLANK(DR140),0,DT140*DR$1*$I140/DR140)</f>
        <v>0</v>
      </c>
      <c r="DT140" s="93"/>
      <c r="DU140" s="91"/>
      <c r="DV140" s="312">
        <f>IF(ISBLANK(DU140),0,DW140*DU$1*$I140/DU140)</f>
        <v>0</v>
      </c>
      <c r="DW140" s="93"/>
      <c r="DX140" s="94"/>
      <c r="DY140" s="124">
        <f>IF(ISBLANK(DX140),0,DZ140*DX$1*$I140/DX140)</f>
        <v>0</v>
      </c>
      <c r="DZ140" s="108"/>
      <c r="EA140" s="91"/>
      <c r="EB140" s="124">
        <f>IF(ISBLANK(EA140),0,EC140*EA$1*$I140/EA140)</f>
        <v>0</v>
      </c>
      <c r="EC140" s="93"/>
      <c r="ED140" s="91"/>
      <c r="EE140" s="124">
        <f>IF(ISBLANK(ED140),0,EF140*ED$1*$I140/ED140)</f>
        <v>0</v>
      </c>
      <c r="EF140" s="93"/>
      <c r="EG140" s="87"/>
      <c r="EH140" s="124">
        <f>IF(ISBLANK(EG140),0,EI140*EG$1*$I140/EG140)</f>
        <v>0</v>
      </c>
      <c r="EI140" s="89"/>
      <c r="EJ140" s="87"/>
      <c r="EK140" s="124">
        <f>IF(ISBLANK(EJ140),0,EL140*EJ$1*$I140/EJ140)</f>
        <v>0</v>
      </c>
      <c r="EL140" s="89"/>
      <c r="EM140" s="87"/>
      <c r="EN140" s="124">
        <f>IF(ISBLANK(EM140),0,EO140*EM$1*$I140/EM140)</f>
        <v>0</v>
      </c>
      <c r="EO140" s="89"/>
    </row>
    <row r="141" spans="1:145" x14ac:dyDescent="0.15">
      <c r="A141" s="324">
        <f>RANK(E141,E$4:E$235,0)</f>
        <v>117</v>
      </c>
      <c r="B141" s="24" t="s">
        <v>638</v>
      </c>
      <c r="C141" s="222" t="s">
        <v>637</v>
      </c>
      <c r="D141" s="241">
        <f>SUM(M141,P141,S141,V141,Y141,AB141,AE141,AH141,AK141,AN141,BC141,BF141,BL141,BO141,BR141,BU141,CA141,CP141,AT141,AW141,AQ141,AZ141,BI141,BX141,CD141,CG141,CJ141,CM141,DB141,DE141,DH141,DK141,DN141,CY141,CV141,CS141,DT141,DW141,DZ141,EC141,EF141,EI141,EL141,EO141)</f>
        <v>0</v>
      </c>
      <c r="E141" s="234">
        <f>SUM(L141,O141,R141,U141,X141,AA141,AD141,AG141,AJ141,AM141,BB141,BE141,BK141,BN141,BQ141,AS141,AV141,AP141,AY141,BH141,BZ141,BT141,BW141,CC141,CF141,CI141,CL141,CO141,DA141,DD141,DG141,DJ141,DM141,CX141,CU141,CR141,DP141,DS141,DV141,DY141,EB141,EE141,EH141,EK141,EN141)</f>
        <v>0</v>
      </c>
      <c r="F141" s="122" t="s">
        <v>639</v>
      </c>
      <c r="G141" s="20" t="s">
        <v>7</v>
      </c>
      <c r="H141" s="121" t="s">
        <v>97</v>
      </c>
      <c r="I141" s="116">
        <f>VLOOKUP(CONCATENATE(G141,H141),Tableau1[],2, FALSE)</f>
        <v>103</v>
      </c>
      <c r="J141" s="184"/>
      <c r="K141" s="133"/>
      <c r="L141" s="228">
        <f>IF(ISBLANK(K141),0,M141*K$1*$I141/K141)</f>
        <v>0</v>
      </c>
      <c r="M141" s="114"/>
      <c r="N141" s="205"/>
      <c r="O141" s="228">
        <f>IF(ISBLANK(N141),0,P141*N$1*$I141/N141)</f>
        <v>0</v>
      </c>
      <c r="P141" s="114"/>
      <c r="Q141" s="205"/>
      <c r="R141" s="188">
        <f>IF(ISBLANK(Q141),0,S141*Q$1*$I141/Q141)</f>
        <v>0</v>
      </c>
      <c r="S141" s="109"/>
      <c r="T141" s="115"/>
      <c r="U141" s="228">
        <f>IF(ISBLANK(T141),0,V141*T$1*$I141/T141)</f>
        <v>0</v>
      </c>
      <c r="V141" s="114"/>
      <c r="W141" s="109"/>
      <c r="X141" s="228">
        <f>IF(ISBLANK(W141),0,Y141*W$1*$I141/W141)</f>
        <v>0</v>
      </c>
      <c r="Y141" s="109"/>
      <c r="Z141" s="153"/>
      <c r="AA141" s="228">
        <f>IF(ISBLANK(Z141),0,AB141*Z$1*$I141/Z141)</f>
        <v>0</v>
      </c>
      <c r="AB141" s="114"/>
      <c r="AC141" s="212"/>
      <c r="AD141" s="228">
        <f>IF(ISBLANK(AC141),0,AE141*AC$1*$I141/AC141)</f>
        <v>0</v>
      </c>
      <c r="AE141" s="114"/>
      <c r="AF141" s="153"/>
      <c r="AG141" s="228">
        <f>IF(ISBLANK(AF141),0,AH141*AF$1*$I141/AF141)</f>
        <v>0</v>
      </c>
      <c r="AH141" s="114"/>
      <c r="AI141" s="128"/>
      <c r="AJ141" s="228">
        <f>IF(ISBLANK(AI141),0,AK141*AI$1*$I141/AI141)</f>
        <v>0</v>
      </c>
      <c r="AK141" s="94"/>
      <c r="AL141" s="91"/>
      <c r="AM141" s="228">
        <f>IF(ISBLANK(AL141),0,AN141*AL$1*$I141/AL141)</f>
        <v>0</v>
      </c>
      <c r="AN141" s="93"/>
      <c r="AO141" s="91"/>
      <c r="AP141" s="228">
        <f>IF(ISBLANK(AO141),0,AQ141*AO$1*$I141/AO141)</f>
        <v>0</v>
      </c>
      <c r="AQ141" s="93"/>
      <c r="AR141" s="128"/>
      <c r="AS141" s="228">
        <f>IF(ISBLANK(AR141),0,AT141*AR$1*$I141/AR141)</f>
        <v>0</v>
      </c>
      <c r="AT141" s="94"/>
      <c r="AU141" s="128"/>
      <c r="AV141" s="228">
        <f>IF(ISBLANK(AU141),0,AW141*AU$1*$I141/AU141)</f>
        <v>0</v>
      </c>
      <c r="AW141" s="94"/>
      <c r="AX141" s="91"/>
      <c r="AY141" s="249">
        <f>IF(ISBLANK(AX141),0,AZ141*AX$1*$I141/AX141)</f>
        <v>0</v>
      </c>
      <c r="AZ141" s="250"/>
      <c r="BA141" s="94"/>
      <c r="BB141" s="228">
        <f>IF(ISBLANK(BA141),0,BC141*BA$1*$I141/BA141)</f>
        <v>0</v>
      </c>
      <c r="BC141" s="94"/>
      <c r="BD141" s="91"/>
      <c r="BE141" s="228">
        <f>IF(ISBLANK(BD141),0,BF141*BD$1*$I141/BD141)</f>
        <v>0</v>
      </c>
      <c r="BF141" s="93"/>
      <c r="BG141" s="94"/>
      <c r="BH141" s="228">
        <f>IF(ISBLANK(BG141),0,BI141*BG$1*$I141/BG141)</f>
        <v>0</v>
      </c>
      <c r="BI141" s="108"/>
      <c r="BJ141" s="94"/>
      <c r="BK141" s="228">
        <f>IF(ISBLANK(BJ141),0,BL141*BJ$1*$I141/BJ141)</f>
        <v>0</v>
      </c>
      <c r="BL141" s="94"/>
      <c r="BM141" s="91"/>
      <c r="BN141" s="124">
        <f>IF(ISBLANK(BM141),0,BO141*BM$1*$I141/BM141)</f>
        <v>0</v>
      </c>
      <c r="BO141" s="93"/>
      <c r="BP141" s="91"/>
      <c r="BQ141" s="92"/>
      <c r="BR141" s="93"/>
      <c r="BS141" s="95"/>
      <c r="BT141" s="124">
        <f>IF(ISBLANK(BS141),0,BU141*BS$1*$I141/BS141)</f>
        <v>0</v>
      </c>
      <c r="BU141" s="93"/>
      <c r="BV141" s="95"/>
      <c r="BW141" s="124">
        <f>IF(ISBLANK(BV141),0,BX141*BV$1*$I141/BV141)</f>
        <v>0</v>
      </c>
      <c r="BX141" s="93"/>
      <c r="BY141" s="94"/>
      <c r="BZ141" s="124">
        <f>IF(ISBLANK(BY141),0,CA141*BY$1*$I141/BY141)</f>
        <v>0</v>
      </c>
      <c r="CA141" s="150"/>
      <c r="CB141" s="94"/>
      <c r="CC141" s="124">
        <f>IF(ISBLANK(CB141),0,CD141*CB$1*$I141/CB141)</f>
        <v>0</v>
      </c>
      <c r="CD141" s="150"/>
      <c r="CE141" s="94"/>
      <c r="CF141" s="124">
        <f>IF(ISBLANK(CE141),0,CG141*CE$1*$I141/CE141)</f>
        <v>0</v>
      </c>
      <c r="CG141" s="150"/>
      <c r="CH141" s="94"/>
      <c r="CI141" s="124">
        <f>IF(ISBLANK(CH141),0,CJ141*CH$1*$I141/CH141)</f>
        <v>0</v>
      </c>
      <c r="CJ141" s="150"/>
      <c r="CK141" s="94"/>
      <c r="CL141" s="124">
        <f>IF(ISBLANK(CK141),0,CM141*CK$1*$I141/CK141)</f>
        <v>0</v>
      </c>
      <c r="CM141" s="150"/>
      <c r="CN141" s="94"/>
      <c r="CO141" s="94"/>
      <c r="CP141" s="108"/>
      <c r="CQ141" s="91"/>
      <c r="CR141" s="124">
        <f>IF(ISBLANK(CQ141),0,CS141*CQ$1*$I141/CQ141)</f>
        <v>0</v>
      </c>
      <c r="CS141" s="93"/>
      <c r="CT141" s="91"/>
      <c r="CU141" s="124">
        <f>IF(ISBLANK(CT141),0,CV141*CT$1*$I141/CT141)</f>
        <v>0</v>
      </c>
      <c r="CV141" s="93"/>
      <c r="CW141" s="91"/>
      <c r="CX141" s="124">
        <f>IF(ISBLANK(CW141),0,CY141*CW$1*$I141/CW141)</f>
        <v>0</v>
      </c>
      <c r="CY141" s="93"/>
      <c r="CZ141" s="94"/>
      <c r="DA141" s="124">
        <f>IF(ISBLANK(CZ141),0,DB141*CZ$1*$I141/CZ141)</f>
        <v>0</v>
      </c>
      <c r="DB141" s="94"/>
      <c r="DC141" s="95"/>
      <c r="DD141" s="124">
        <f>IF(ISBLANK(DC141),0,DE141*DC$1*$I141/DC141)</f>
        <v>0</v>
      </c>
      <c r="DE141" s="93"/>
      <c r="DF141" s="95"/>
      <c r="DG141" s="124">
        <f>IF(ISBLANK(DF141),0,DH141*DF$1*$I141/DF141)</f>
        <v>0</v>
      </c>
      <c r="DH141" s="93"/>
      <c r="DI141" s="91"/>
      <c r="DJ141" s="124">
        <f>IF(ISBLANK(DI141),0,DK141*DI$1*$I141/DI141)</f>
        <v>0</v>
      </c>
      <c r="DK141" s="93"/>
      <c r="DL141" s="91"/>
      <c r="DM141" s="124">
        <f>IF(ISBLANK(DL141),0,DN141*DL$1*$I141/DL141)</f>
        <v>0</v>
      </c>
      <c r="DN141" s="93"/>
      <c r="DO141" s="91"/>
      <c r="DP141" s="124">
        <f>IF(ISBLANK(DO141),0,DQ141*DO$1*$I141/DO141)</f>
        <v>0</v>
      </c>
      <c r="DQ141" s="93"/>
      <c r="DR141" s="91"/>
      <c r="DS141" s="312">
        <f>IF(ISBLANK(DR141),0,DT141*DR$1*$I141/DR141)</f>
        <v>0</v>
      </c>
      <c r="DT141" s="93"/>
      <c r="DU141" s="91"/>
      <c r="DV141" s="312">
        <f>IF(ISBLANK(DU141),0,DW141*DU$1*$I141/DU141)</f>
        <v>0</v>
      </c>
      <c r="DW141" s="93"/>
      <c r="DX141" s="94"/>
      <c r="DY141" s="124">
        <f>IF(ISBLANK(DX141),0,DZ141*DX$1*$I141/DX141)</f>
        <v>0</v>
      </c>
      <c r="DZ141" s="108"/>
      <c r="EA141" s="91"/>
      <c r="EB141" s="124">
        <f>IF(ISBLANK(EA141),0,EC141*EA$1*$I141/EA141)</f>
        <v>0</v>
      </c>
      <c r="EC141" s="93"/>
      <c r="ED141" s="91"/>
      <c r="EE141" s="124">
        <f>IF(ISBLANK(ED141),0,EF141*ED$1*$I141/ED141)</f>
        <v>0</v>
      </c>
      <c r="EF141" s="93"/>
      <c r="EG141" s="87"/>
      <c r="EH141" s="124">
        <f>IF(ISBLANK(EG141),0,EI141*EG$1*$I141/EG141)</f>
        <v>0</v>
      </c>
      <c r="EI141" s="89"/>
      <c r="EJ141" s="87"/>
      <c r="EK141" s="124">
        <f>IF(ISBLANK(EJ141),0,EL141*EJ$1*$I141/EJ141)</f>
        <v>0</v>
      </c>
      <c r="EL141" s="89"/>
      <c r="EM141" s="87"/>
      <c r="EN141" s="124">
        <f>IF(ISBLANK(EM141),0,EO141*EM$1*$I141/EM141)</f>
        <v>0</v>
      </c>
      <c r="EO141" s="89"/>
    </row>
    <row r="142" spans="1:145" x14ac:dyDescent="0.15">
      <c r="A142" s="324">
        <f>RANK(E142,E$4:E$235,0)</f>
        <v>117</v>
      </c>
      <c r="B142" s="24" t="s">
        <v>668</v>
      </c>
      <c r="C142" s="222" t="s">
        <v>667</v>
      </c>
      <c r="D142" s="241">
        <f>SUM(M142,P142,S142,V142,Y142,AB142,AE142,AH142,AK142,AN142,BC142,BF142,BL142,BO142,BR142,BU142,CA142,CP142,AT142,AW142,AQ142,AZ142,BI142,BX142,CD142,CG142,CJ142,CM142,DB142,DE142,DH142,DK142,DN142,CY142,CV142,CS142,DT142,DW142,DZ142,EC142,EF142,EI142,EL142,EO142)</f>
        <v>0</v>
      </c>
      <c r="E142" s="234">
        <f>SUM(L142,O142,R142,U142,X142,AA142,AD142,AG142,AJ142,AM142,BB142,BE142,BK142,BN142,BQ142,AS142,AV142,AP142,AY142,BH142,BZ142,BT142,BW142,CC142,CF142,CI142,CL142,CO142,DA142,DD142,DG142,DJ142,DM142,CX142,CU142,CR142,DP142,DS142,DV142,DY142,EB142,EE142,EH142,EK142,EN142)</f>
        <v>0</v>
      </c>
      <c r="F142" s="140" t="s">
        <v>669</v>
      </c>
      <c r="G142" s="20" t="s">
        <v>7</v>
      </c>
      <c r="H142" s="123" t="s">
        <v>97</v>
      </c>
      <c r="I142" s="116">
        <f>VLOOKUP(CONCATENATE(G142,H142),Tableau1[],2, FALSE)</f>
        <v>103</v>
      </c>
      <c r="J142" s="184"/>
      <c r="K142" s="133"/>
      <c r="L142" s="228">
        <f>IF(ISBLANK(K142),0,M142*K$1*$I142/K142)</f>
        <v>0</v>
      </c>
      <c r="M142" s="114"/>
      <c r="N142" s="109"/>
      <c r="O142" s="228">
        <f>IF(ISBLANK(N142),0,P142*N$1*$I142/N142)</f>
        <v>0</v>
      </c>
      <c r="P142" s="114"/>
      <c r="Q142" s="109"/>
      <c r="R142" s="188">
        <f>IF(ISBLANK(Q142),0,S142*Q$1*$I142/Q142)</f>
        <v>0</v>
      </c>
      <c r="S142" s="109"/>
      <c r="T142" s="206"/>
      <c r="U142" s="228">
        <f>IF(ISBLANK(T142),0,V142*T$1*$I142/T142)</f>
        <v>0</v>
      </c>
      <c r="V142" s="200"/>
      <c r="W142" s="109"/>
      <c r="X142" s="228">
        <f>IF(ISBLANK(W142),0,Y142*W$1*$I142/W142)</f>
        <v>0</v>
      </c>
      <c r="Y142" s="109"/>
      <c r="Z142" s="153"/>
      <c r="AA142" s="228">
        <f>IF(ISBLANK(Z142),0,AB142*Z$1*$I142/Z142)</f>
        <v>0</v>
      </c>
      <c r="AB142" s="114"/>
      <c r="AC142" s="212"/>
      <c r="AD142" s="228">
        <f>IF(ISBLANK(AC142),0,AE142*AC$1*$I142/AC142)</f>
        <v>0</v>
      </c>
      <c r="AE142" s="114"/>
      <c r="AF142" s="153"/>
      <c r="AG142" s="228">
        <f>IF(ISBLANK(AF142),0,AH142*AF$1*$I142/AF142)</f>
        <v>0</v>
      </c>
      <c r="AH142" s="114"/>
      <c r="AI142" s="128"/>
      <c r="AJ142" s="228">
        <f>IF(ISBLANK(AI142),0,AK142*AI$1*$I142/AI142)</f>
        <v>0</v>
      </c>
      <c r="AK142" s="94"/>
      <c r="AL142" s="91"/>
      <c r="AM142" s="228">
        <f>IF(ISBLANK(AL142),0,AN142*AL$1*$I142/AL142)</f>
        <v>0</v>
      </c>
      <c r="AN142" s="93"/>
      <c r="AO142" s="91"/>
      <c r="AP142" s="228">
        <f>IF(ISBLANK(AO142),0,AQ142*AO$1*$I142/AO142)</f>
        <v>0</v>
      </c>
      <c r="AQ142" s="93"/>
      <c r="AR142" s="128"/>
      <c r="AS142" s="228">
        <f>IF(ISBLANK(AR142),0,AT142*AR$1*$I142/AR142)</f>
        <v>0</v>
      </c>
      <c r="AT142" s="94"/>
      <c r="AU142" s="128"/>
      <c r="AV142" s="228">
        <f>IF(ISBLANK(AU142),0,AW142*AU$1*$I142/AU142)</f>
        <v>0</v>
      </c>
      <c r="AW142" s="94"/>
      <c r="AX142" s="91"/>
      <c r="AY142" s="249">
        <f>IF(ISBLANK(AX142),0,AZ142*AX$1*$I142/AX142)</f>
        <v>0</v>
      </c>
      <c r="AZ142" s="250"/>
      <c r="BA142" s="94"/>
      <c r="BB142" s="228">
        <f>IF(ISBLANK(BA142),0,BC142*BA$1*$I142/BA142)</f>
        <v>0</v>
      </c>
      <c r="BC142" s="94"/>
      <c r="BD142" s="91"/>
      <c r="BE142" s="228">
        <f>IF(ISBLANK(BD142),0,BF142*BD$1*$I142/BD142)</f>
        <v>0</v>
      </c>
      <c r="BF142" s="93"/>
      <c r="BG142" s="94"/>
      <c r="BH142" s="228">
        <f>IF(ISBLANK(BG142),0,BI142*BG$1*$I142/BG142)</f>
        <v>0</v>
      </c>
      <c r="BI142" s="108"/>
      <c r="BJ142" s="94"/>
      <c r="BK142" s="228">
        <f>IF(ISBLANK(BJ142),0,BL142*BJ$1*$I142/BJ142)</f>
        <v>0</v>
      </c>
      <c r="BL142" s="94"/>
      <c r="BM142" s="91"/>
      <c r="BN142" s="124">
        <f>IF(ISBLANK(BM142),0,BO142*BM$1*$I142/BM142)</f>
        <v>0</v>
      </c>
      <c r="BO142" s="93"/>
      <c r="BP142" s="91"/>
      <c r="BQ142" s="92"/>
      <c r="BR142" s="93"/>
      <c r="BS142" s="95"/>
      <c r="BT142" s="124">
        <f>IF(ISBLANK(BS142),0,BU142*BS$1*$I142/BS142)</f>
        <v>0</v>
      </c>
      <c r="BU142" s="93"/>
      <c r="BV142" s="95"/>
      <c r="BW142" s="124">
        <f>IF(ISBLANK(BV142),0,BX142*BV$1*$I142/BV142)</f>
        <v>0</v>
      </c>
      <c r="BX142" s="93"/>
      <c r="BY142" s="94"/>
      <c r="BZ142" s="124">
        <f>IF(ISBLANK(BY142),0,CA142*BY$1*$I142/BY142)</f>
        <v>0</v>
      </c>
      <c r="CA142" s="150"/>
      <c r="CB142" s="94"/>
      <c r="CC142" s="124">
        <f>IF(ISBLANK(CB142),0,CD142*CB$1*$I142/CB142)</f>
        <v>0</v>
      </c>
      <c r="CD142" s="150"/>
      <c r="CE142" s="94"/>
      <c r="CF142" s="124">
        <f>IF(ISBLANK(CE142),0,CG142*CE$1*$I142/CE142)</f>
        <v>0</v>
      </c>
      <c r="CG142" s="150"/>
      <c r="CH142" s="94"/>
      <c r="CI142" s="124">
        <f>IF(ISBLANK(CH142),0,CJ142*CH$1*$I142/CH142)</f>
        <v>0</v>
      </c>
      <c r="CJ142" s="150"/>
      <c r="CK142" s="94"/>
      <c r="CL142" s="124">
        <f>IF(ISBLANK(CK142),0,CM142*CK$1*$I142/CK142)</f>
        <v>0</v>
      </c>
      <c r="CM142" s="150"/>
      <c r="CN142" s="94"/>
      <c r="CO142" s="94"/>
      <c r="CP142" s="108"/>
      <c r="CQ142" s="91"/>
      <c r="CR142" s="124">
        <f>IF(ISBLANK(CQ142),0,CS142*CQ$1*$I142/CQ142)</f>
        <v>0</v>
      </c>
      <c r="CS142" s="93"/>
      <c r="CT142" s="91"/>
      <c r="CU142" s="124">
        <f>IF(ISBLANK(CT142),0,CV142*CT$1*$I142/CT142)</f>
        <v>0</v>
      </c>
      <c r="CV142" s="93"/>
      <c r="CW142" s="91"/>
      <c r="CX142" s="124">
        <f>IF(ISBLANK(CW142),0,CY142*CW$1*$I142/CW142)</f>
        <v>0</v>
      </c>
      <c r="CY142" s="93"/>
      <c r="CZ142" s="94"/>
      <c r="DA142" s="124">
        <f>IF(ISBLANK(CZ142),0,DB142*CZ$1*$I142/CZ142)</f>
        <v>0</v>
      </c>
      <c r="DB142" s="94"/>
      <c r="DC142" s="95"/>
      <c r="DD142" s="124">
        <f>IF(ISBLANK(DC142),0,DE142*DC$1*$I142/DC142)</f>
        <v>0</v>
      </c>
      <c r="DE142" s="93"/>
      <c r="DF142" s="95"/>
      <c r="DG142" s="124">
        <f>IF(ISBLANK(DF142),0,DH142*DF$1*$I142/DF142)</f>
        <v>0</v>
      </c>
      <c r="DH142" s="93"/>
      <c r="DI142" s="91"/>
      <c r="DJ142" s="124">
        <f>IF(ISBLANK(DI142),0,DK142*DI$1*$I142/DI142)</f>
        <v>0</v>
      </c>
      <c r="DK142" s="93"/>
      <c r="DL142" s="91"/>
      <c r="DM142" s="124">
        <f>IF(ISBLANK(DL142),0,DN142*DL$1*$I142/DL142)</f>
        <v>0</v>
      </c>
      <c r="DN142" s="93"/>
      <c r="DO142" s="91"/>
      <c r="DP142" s="124">
        <f>IF(ISBLANK(DO142),0,DQ142*DO$1*$I142/DO142)</f>
        <v>0</v>
      </c>
      <c r="DQ142" s="93"/>
      <c r="DR142" s="91"/>
      <c r="DS142" s="312">
        <f>IF(ISBLANK(DR142),0,DT142*DR$1*$I142/DR142)</f>
        <v>0</v>
      </c>
      <c r="DT142" s="93"/>
      <c r="DU142" s="91"/>
      <c r="DV142" s="312">
        <f>IF(ISBLANK(DU142),0,DW142*DU$1*$I142/DU142)</f>
        <v>0</v>
      </c>
      <c r="DW142" s="93"/>
      <c r="DX142" s="94"/>
      <c r="DY142" s="124">
        <f>IF(ISBLANK(DX142),0,DZ142*DX$1*$I142/DX142)</f>
        <v>0</v>
      </c>
      <c r="DZ142" s="108"/>
      <c r="EA142" s="91"/>
      <c r="EB142" s="124">
        <f>IF(ISBLANK(EA142),0,EC142*EA$1*$I142/EA142)</f>
        <v>0</v>
      </c>
      <c r="EC142" s="93"/>
      <c r="ED142" s="91"/>
      <c r="EE142" s="124">
        <f>IF(ISBLANK(ED142),0,EF142*ED$1*$I142/ED142)</f>
        <v>0</v>
      </c>
      <c r="EF142" s="93"/>
      <c r="EG142" s="91"/>
      <c r="EH142" s="124">
        <f>IF(ISBLANK(EG142),0,EI142*EG$1*$I142/EG142)</f>
        <v>0</v>
      </c>
      <c r="EI142" s="93"/>
      <c r="EJ142" s="91"/>
      <c r="EK142" s="124">
        <f>IF(ISBLANK(EJ142),0,EL142*EJ$1*$I142/EJ142)</f>
        <v>0</v>
      </c>
      <c r="EL142" s="93"/>
      <c r="EM142" s="91"/>
      <c r="EN142" s="124">
        <f>IF(ISBLANK(EM142),0,EO142*EM$1*$I142/EM142)</f>
        <v>0</v>
      </c>
      <c r="EO142" s="93"/>
    </row>
    <row r="143" spans="1:145" x14ac:dyDescent="0.15">
      <c r="A143" s="324">
        <f>RANK(E143,E$4:E$235,0)</f>
        <v>117</v>
      </c>
      <c r="B143" s="24" t="s">
        <v>696</v>
      </c>
      <c r="C143" s="222" t="s">
        <v>697</v>
      </c>
      <c r="D143" s="241">
        <f>SUM(M143,P143,S143,V143,Y143,AB143,AE143,AH143,AK143,AN143,BC143,BF143,BL143,BO143,BR143,BU143,CA143,CP143,AT143,AW143,AQ143,AZ143,BI143,BX143,CD143,CG143,CJ143,CM143,DB143,DE143,DH143,DK143,DN143,CY143,CV143,CS143,DT143,DW143,DZ143,EC143,EF143,EI143,EL143,EO143)</f>
        <v>0</v>
      </c>
      <c r="E143" s="234">
        <f>SUM(L143,O143,R143,U143,X143,AA143,AD143,AG143,AJ143,AM143,BB143,BE143,BK143,BN143,BQ143,AS143,AV143,AP143,AY143,BH143,BZ143,BT143,BW143,CC143,CF143,CI143,CL143,CO143,DA143,DD143,DG143,DJ143,DM143,CX143,CU143,CR143,DP143,DS143,DV143,DY143,EB143,EE143,EH143,EK143,EN143)</f>
        <v>0</v>
      </c>
      <c r="F143" s="142" t="s">
        <v>731</v>
      </c>
      <c r="G143" s="123" t="s">
        <v>677</v>
      </c>
      <c r="H143" s="142" t="s">
        <v>97</v>
      </c>
      <c r="I143" s="116">
        <f>VLOOKUP(CONCATENATE(G143,H143),Tableau1[],2, FALSE)</f>
        <v>103</v>
      </c>
      <c r="J143" s="182"/>
      <c r="K143" s="125"/>
      <c r="L143" s="228"/>
      <c r="M143" s="149"/>
      <c r="N143" s="125"/>
      <c r="O143" s="228"/>
      <c r="P143" s="149"/>
      <c r="Q143" s="125"/>
      <c r="R143" s="188"/>
      <c r="S143" s="149"/>
      <c r="T143" s="197"/>
      <c r="U143" s="228">
        <f>IF(ISBLANK(T143),0,V143*T$1*$I143/T143)</f>
        <v>0</v>
      </c>
      <c r="V143" s="196"/>
      <c r="W143" s="195"/>
      <c r="X143" s="228">
        <f>IF(ISBLANK(W143),0,Y143*W$1*$I143/W143)</f>
        <v>0</v>
      </c>
      <c r="Y143" s="195"/>
      <c r="Z143" s="197"/>
      <c r="AA143" s="228">
        <f>IF(ISBLANK(Z143),0,AB143*Z$1*$I143/Z143)</f>
        <v>0</v>
      </c>
      <c r="AC143" s="212"/>
      <c r="AD143" s="228">
        <f>IF(ISBLANK(AC143),0,AE143*AC$1*$I143/AC143)</f>
        <v>0</v>
      </c>
      <c r="AE143" s="149"/>
      <c r="AF143" s="197"/>
      <c r="AG143" s="228"/>
      <c r="AH143" s="196"/>
      <c r="AI143" s="159"/>
      <c r="AJ143" s="228">
        <f>IF(ISBLANK(AI143),0,AK143*AI$1*$I143/AI143)</f>
        <v>0</v>
      </c>
      <c r="AK143" s="125"/>
      <c r="AL143" s="137"/>
      <c r="AM143" s="228">
        <f>IF(ISBLANK(AL143),0,AN143*AL$1*$I143/AL143)</f>
        <v>0</v>
      </c>
      <c r="AN143" s="139"/>
      <c r="AO143" s="137"/>
      <c r="AP143" s="228">
        <f>IF(ISBLANK(AO143),0,AQ143*AO$1*$I143/AO143)</f>
        <v>0</v>
      </c>
      <c r="AQ143" s="139"/>
      <c r="AR143" s="159"/>
      <c r="AS143" s="228">
        <f>IF(ISBLANK(AR143),0,AT143*AR$1*$I143/AR143)</f>
        <v>0</v>
      </c>
      <c r="AT143" s="125"/>
      <c r="AU143" s="159"/>
      <c r="AV143" s="228">
        <f>IF(ISBLANK(AU143),0,AW143*AU$1*$I143/AU143)</f>
        <v>0</v>
      </c>
      <c r="AW143" s="125"/>
      <c r="AX143" s="87"/>
      <c r="AY143" s="249">
        <f>IF(ISBLANK(AX143),0,AZ143*AX$1*$I143/AX143)</f>
        <v>0</v>
      </c>
      <c r="AZ143" s="250"/>
      <c r="BA143" s="125"/>
      <c r="BB143" s="228">
        <f>IF(ISBLANK(BA143),0,BC143*BA$1*$I143/BA143)</f>
        <v>0</v>
      </c>
      <c r="BC143" s="125"/>
      <c r="BD143" s="87"/>
      <c r="BE143" s="228">
        <f>IF(ISBLANK(BD143),0,BF143*BD$1*$I143/BD143)</f>
        <v>0</v>
      </c>
      <c r="BF143" s="89"/>
      <c r="BG143" s="90"/>
      <c r="BH143" s="228">
        <f>IF(ISBLANK(BG143),0,BI143*BG$1*$I143/BG143)</f>
        <v>0</v>
      </c>
      <c r="BI143" s="107"/>
      <c r="BJ143" s="90"/>
      <c r="BK143" s="228">
        <f>IF(ISBLANK(BJ143),0,BL143*BJ$1*$I143/BJ143)</f>
        <v>0</v>
      </c>
      <c r="BL143" s="90"/>
      <c r="BM143" s="87"/>
      <c r="BN143" s="124">
        <f>IF(ISBLANK(BM143),0,BO143*BM$1*$I143/BM143)</f>
        <v>0</v>
      </c>
      <c r="BO143" s="89"/>
      <c r="BP143" s="87"/>
      <c r="BQ143" s="88"/>
      <c r="BR143" s="89"/>
      <c r="BS143" s="87"/>
      <c r="BT143" s="124">
        <f>IF(ISBLANK(BS143),0,BU143*BS$1*$I143/BS143)</f>
        <v>0</v>
      </c>
      <c r="BU143" s="89"/>
      <c r="BV143" s="87"/>
      <c r="BW143" s="124">
        <f>IF(ISBLANK(BV143),0,BX143*BV$1*$I143/BV143)</f>
        <v>0</v>
      </c>
      <c r="BX143" s="89"/>
      <c r="BY143" s="90"/>
      <c r="BZ143" s="124">
        <f>IF(ISBLANK(BY143),0,CA143*BY$1*$I143/BY143)</f>
        <v>0</v>
      </c>
      <c r="CA143" s="208"/>
      <c r="CB143" s="90"/>
      <c r="CC143" s="124">
        <f>IF(ISBLANK(CB143),0,CD143*CB$1*$I143/CB143)</f>
        <v>0</v>
      </c>
      <c r="CD143" s="208"/>
      <c r="CE143" s="90"/>
      <c r="CF143" s="124">
        <f>IF(ISBLANK(CE143),0,CG143*CE$1*$I143/CE143)</f>
        <v>0</v>
      </c>
      <c r="CG143" s="208"/>
      <c r="CH143" s="90"/>
      <c r="CI143" s="124">
        <f>IF(ISBLANK(CH143),0,CJ143*CH$1*$I143/CH143)</f>
        <v>0</v>
      </c>
      <c r="CJ143" s="208"/>
      <c r="CK143" s="90"/>
      <c r="CL143" s="124">
        <f>IF(ISBLANK(CK143),0,CM143*CK$1*$I143/CK143)</f>
        <v>0</v>
      </c>
      <c r="CM143" s="208"/>
      <c r="CN143" s="90"/>
      <c r="CO143" s="90"/>
      <c r="CP143" s="107"/>
      <c r="CQ143" s="87"/>
      <c r="CR143" s="124">
        <f>IF(ISBLANK(CQ143),0,CS143*CQ$1*$I143/CQ143)</f>
        <v>0</v>
      </c>
      <c r="CS143" s="89"/>
      <c r="CT143" s="87"/>
      <c r="CU143" s="124">
        <f>IF(ISBLANK(CT143),0,CV143*CT$1*$I143/CT143)</f>
        <v>0</v>
      </c>
      <c r="CV143" s="89"/>
      <c r="CW143" s="87"/>
      <c r="CX143" s="124">
        <f>IF(ISBLANK(CW143),0,CY143*CW$1*$I143/CW143)</f>
        <v>0</v>
      </c>
      <c r="CY143" s="89"/>
      <c r="CZ143" s="90"/>
      <c r="DA143" s="124">
        <f>IF(ISBLANK(CZ143),0,DB143*CZ$1*$I143/CZ143)</f>
        <v>0</v>
      </c>
      <c r="DB143" s="90"/>
      <c r="DC143" s="87"/>
      <c r="DD143" s="124">
        <f>IF(ISBLANK(DC143),0,DE143*DC$1*$I143/DC143)</f>
        <v>0</v>
      </c>
      <c r="DE143" s="89"/>
      <c r="DF143" s="87"/>
      <c r="DG143" s="124">
        <f>IF(ISBLANK(DF143),0,DH143*DF$1*$I143/DF143)</f>
        <v>0</v>
      </c>
      <c r="DH143" s="89"/>
      <c r="DI143" s="87"/>
      <c r="DJ143" s="124">
        <f>IF(ISBLANK(DI143),0,DK143*DI$1*$I143/DI143)</f>
        <v>0</v>
      </c>
      <c r="DK143" s="89"/>
      <c r="DL143" s="87"/>
      <c r="DM143" s="124">
        <f>IF(ISBLANK(DL143),0,DN143*DL$1*$I143/DL143)</f>
        <v>0</v>
      </c>
      <c r="DN143" s="89"/>
      <c r="DO143" s="87"/>
      <c r="DP143" s="124">
        <f>IF(ISBLANK(DO143),0,DQ143*DO$1*$I143/DO143)</f>
        <v>0</v>
      </c>
      <c r="DQ143" s="89"/>
      <c r="DR143" s="87"/>
      <c r="DS143" s="312">
        <f>IF(ISBLANK(DR143),0,DT143*DR$1*$I143/DR143)</f>
        <v>0</v>
      </c>
      <c r="DT143" s="89"/>
      <c r="DU143" s="87"/>
      <c r="DV143" s="312">
        <f>IF(ISBLANK(DU143),0,DW143*DU$1*$I143/DU143)</f>
        <v>0</v>
      </c>
      <c r="DW143" s="89"/>
      <c r="DX143" s="90"/>
      <c r="DY143" s="124">
        <f>IF(ISBLANK(DX143),0,DZ143*DX$1*$I143/DX143)</f>
        <v>0</v>
      </c>
      <c r="DZ143" s="107"/>
      <c r="EA143" s="87"/>
      <c r="EB143" s="124">
        <f>IF(ISBLANK(EA143),0,EC143*EA$1*$I143/EA143)</f>
        <v>0</v>
      </c>
      <c r="EC143" s="89"/>
      <c r="ED143" s="87"/>
      <c r="EE143" s="124">
        <f>IF(ISBLANK(ED143),0,EF143*ED$1*$I143/ED143)</f>
        <v>0</v>
      </c>
      <c r="EF143" s="89"/>
      <c r="EG143" s="91"/>
      <c r="EH143" s="124">
        <f>IF(ISBLANK(EG143),0,EI143*EG$1*$I143/EG143)</f>
        <v>0</v>
      </c>
      <c r="EI143" s="93"/>
      <c r="EJ143" s="91"/>
      <c r="EK143" s="124">
        <f>IF(ISBLANK(EJ143),0,EL143*EJ$1*$I143/EJ143)</f>
        <v>0</v>
      </c>
      <c r="EL143" s="93"/>
      <c r="EM143" s="91"/>
      <c r="EN143" s="124">
        <f>IF(ISBLANK(EM143),0,EO143*EM$1*$I143/EM143)</f>
        <v>0</v>
      </c>
      <c r="EO143" s="93"/>
    </row>
    <row r="144" spans="1:145" x14ac:dyDescent="0.15">
      <c r="A144" s="324">
        <f>RANK(E144,E$4:E$235,0)</f>
        <v>117</v>
      </c>
      <c r="B144" s="24" t="s">
        <v>203</v>
      </c>
      <c r="C144" s="222" t="s">
        <v>204</v>
      </c>
      <c r="D144" s="241">
        <f>SUM(M144,P144,S144,V144,Y144,AB144,AE144,AH144,AK144,AN144,BC144,BF144,BL144,BO144,BR144,BU144,CA144,CP144,AT144,AW144,AQ144,AZ144,BI144,BX144,CD144,CG144,CJ144,CM144,DB144,DE144,DH144,DK144,DN144,CY144,CV144,CS144,DT144,DW144,DZ144,EC144,EF144,EI144,EL144,EO144)</f>
        <v>0</v>
      </c>
      <c r="E144" s="234">
        <f>SUM(L144,O144,R144,U144,X144,AA144,AD144,AG144,AJ144,AM144,BB144,BE144,BK144,BN144,BQ144,AS144,AV144,AP144,AY144,BH144,BZ144,BT144,BW144,CC144,CF144,CI144,CL144,CO144,DA144,DD144,DG144,DJ144,DM144,CX144,CU144,CR144,DP144,DS144,DV144,DY144,EB144,EE144,EH144,EK144,EN144)</f>
        <v>0</v>
      </c>
      <c r="F144" s="158" t="s">
        <v>427</v>
      </c>
      <c r="G144" s="123" t="s">
        <v>8</v>
      </c>
      <c r="H144" s="119" t="s">
        <v>3</v>
      </c>
      <c r="I144" s="116">
        <f>VLOOKUP(CONCATENATE(G144,H144),Tableau1[],2, FALSE)</f>
        <v>110</v>
      </c>
      <c r="J144" s="182"/>
      <c r="K144" s="170"/>
      <c r="L144" s="228">
        <f>IF(ISBLANK(K144),0,M144*K$1*$I144/K144)</f>
        <v>0</v>
      </c>
      <c r="M144" s="149"/>
      <c r="N144" s="125"/>
      <c r="O144" s="228">
        <f>IF(ISBLANK(N144),0,P144*N$1*$I144/N144)</f>
        <v>0</v>
      </c>
      <c r="P144" s="149"/>
      <c r="Q144" s="125"/>
      <c r="R144" s="188">
        <f>IF(ISBLANK(Q144),0,S144*Q$1*$I144/Q144)</f>
        <v>0</v>
      </c>
      <c r="S144" s="125"/>
      <c r="T144" s="137"/>
      <c r="U144" s="228">
        <f>IF(ISBLANK(T144),0,V144*T$1*$I144/T144)</f>
        <v>0</v>
      </c>
      <c r="V144" s="139"/>
      <c r="W144" s="125"/>
      <c r="X144" s="228">
        <f>IF(ISBLANK(W144),0,Y144*W$1*$I144/W144)</f>
        <v>0</v>
      </c>
      <c r="Y144" s="125"/>
      <c r="Z144" s="159"/>
      <c r="AA144" s="228">
        <f>IF(ISBLANK(Z144),0,AB144*Z$1*$I144/Z144)</f>
        <v>0</v>
      </c>
      <c r="AB144" s="149"/>
      <c r="AC144" s="212"/>
      <c r="AD144" s="228">
        <f>IF(ISBLANK(AC144),0,AE144*AC$1*$I144/AC144)</f>
        <v>0</v>
      </c>
      <c r="AE144" s="149"/>
      <c r="AF144" s="159"/>
      <c r="AG144" s="228">
        <f>IF(ISBLANK(AF144),0,AH144*AF$1*$I144/AF144)</f>
        <v>0</v>
      </c>
      <c r="AH144" s="149"/>
      <c r="AI144" s="129"/>
      <c r="AJ144" s="228">
        <f>IF(ISBLANK(AI144),0,AK144*AI$1*$I144/AI144)</f>
        <v>0</v>
      </c>
      <c r="AK144" s="90"/>
      <c r="AL144" s="159"/>
      <c r="AM144" s="228">
        <f>IF(ISBLANK(AL144),0,AN144*AL$1*$I144/AL144)</f>
        <v>0</v>
      </c>
      <c r="AN144" s="149"/>
      <c r="AO144" s="159"/>
      <c r="AP144" s="228">
        <f>IF(ISBLANK(AO144),0,AQ144*AO$1*$I144/AO144)</f>
        <v>0</v>
      </c>
      <c r="AQ144" s="149"/>
      <c r="AR144" s="129"/>
      <c r="AS144" s="228">
        <f>IF(ISBLANK(AR144),0,AT144*AR$1*$I144/AR144)</f>
        <v>0</v>
      </c>
      <c r="AT144" s="90"/>
      <c r="AU144" s="129"/>
      <c r="AV144" s="228">
        <f>IF(ISBLANK(AU144),0,AW144*AU$1*$I144/AU144)</f>
        <v>0</v>
      </c>
      <c r="AW144" s="90"/>
      <c r="AX144" s="87"/>
      <c r="AY144" s="249">
        <f>IF(ISBLANK(AX144),0,AZ144*AX$1*$I144/AX144)</f>
        <v>0</v>
      </c>
      <c r="AZ144" s="250"/>
      <c r="BA144" s="90"/>
      <c r="BB144" s="228">
        <f>IF(ISBLANK(BA144),0,BC144*BA$1*$I144/BA144)</f>
        <v>0</v>
      </c>
      <c r="BC144" s="90"/>
      <c r="BD144" s="137"/>
      <c r="BE144" s="228">
        <f>IF(ISBLANK(BD144),0,BF144*BD$1*$I144/BD144)</f>
        <v>0</v>
      </c>
      <c r="BF144" s="139"/>
      <c r="BG144" s="90"/>
      <c r="BH144" s="228">
        <f>IF(ISBLANK(BG144),0,BI144*BG$1*$I144/BG144)</f>
        <v>0</v>
      </c>
      <c r="BI144" s="107"/>
      <c r="BJ144" s="90"/>
      <c r="BK144" s="228">
        <f>IF(ISBLANK(BJ144),0,BL144*BJ$1*$I144/BJ144)</f>
        <v>0</v>
      </c>
      <c r="BL144" s="90"/>
      <c r="BM144" s="137"/>
      <c r="BN144" s="124">
        <f>IF(ISBLANK(BM144),0,BO144*BM$1*$I144/BM144)</f>
        <v>0</v>
      </c>
      <c r="BO144" s="139"/>
      <c r="BP144" s="137"/>
      <c r="BQ144" s="138"/>
      <c r="BR144" s="139"/>
      <c r="BS144" s="137"/>
      <c r="BT144" s="124">
        <f>IF(ISBLANK(BS144),0,BU144*BS$1*$I144/BS144)</f>
        <v>0</v>
      </c>
      <c r="BU144" s="139"/>
      <c r="BV144" s="137"/>
      <c r="BW144" s="124">
        <f>IF(ISBLANK(BV144),0,BX144*BV$1*$I144/BV144)</f>
        <v>0</v>
      </c>
      <c r="BX144" s="139"/>
      <c r="BY144" s="125"/>
      <c r="BZ144" s="124">
        <f>IF(ISBLANK(BY144),0,CA144*BY$1*$I144/BY144)</f>
        <v>0</v>
      </c>
      <c r="CA144" s="209"/>
      <c r="CB144" s="125"/>
      <c r="CC144" s="124">
        <f>IF(ISBLANK(CB144),0,CD144*CB$1*$I144/CB144)</f>
        <v>0</v>
      </c>
      <c r="CD144" s="209"/>
      <c r="CE144" s="125"/>
      <c r="CF144" s="124">
        <f>IF(ISBLANK(CE144),0,CG144*CE$1*$I144/CE144)</f>
        <v>0</v>
      </c>
      <c r="CG144" s="209"/>
      <c r="CH144" s="125"/>
      <c r="CI144" s="124">
        <f>IF(ISBLANK(CH144),0,CJ144*CH$1*$I144/CH144)</f>
        <v>0</v>
      </c>
      <c r="CJ144" s="209"/>
      <c r="CK144" s="125"/>
      <c r="CL144" s="124">
        <f>IF(ISBLANK(CK144),0,CM144*CK$1*$I144/CK144)</f>
        <v>0</v>
      </c>
      <c r="CM144" s="209"/>
      <c r="CN144" s="125"/>
      <c r="CO144" s="125"/>
      <c r="CP144" s="149"/>
      <c r="CQ144" s="137"/>
      <c r="CR144" s="124">
        <f>IF(ISBLANK(CQ144),0,CS144*CQ$1*$I144/CQ144)</f>
        <v>0</v>
      </c>
      <c r="CS144" s="139"/>
      <c r="CT144" s="137"/>
      <c r="CU144" s="124">
        <f>IF(ISBLANK(CT144),0,CV144*CT$1*$I144/CT144)</f>
        <v>0</v>
      </c>
      <c r="CV144" s="139"/>
      <c r="CW144" s="137"/>
      <c r="CX144" s="124">
        <f>IF(ISBLANK(CW144),0,CY144*CW$1*$I144/CW144)</f>
        <v>0</v>
      </c>
      <c r="CY144" s="139"/>
      <c r="CZ144" s="125"/>
      <c r="DA144" s="124">
        <f>IF(ISBLANK(CZ144),0,DB144*CZ$1*$I144/CZ144)</f>
        <v>0</v>
      </c>
      <c r="DB144" s="125"/>
      <c r="DC144" s="137"/>
      <c r="DD144" s="124">
        <f>IF(ISBLANK(DC144),0,DE144*DC$1*$I144/DC144)</f>
        <v>0</v>
      </c>
      <c r="DE144" s="139"/>
      <c r="DF144" s="137"/>
      <c r="DG144" s="124">
        <f>IF(ISBLANK(DF144),0,DH144*DF$1*$I144/DF144)</f>
        <v>0</v>
      </c>
      <c r="DH144" s="139"/>
      <c r="DI144" s="87"/>
      <c r="DJ144" s="124">
        <f>IF(ISBLANK(DI144),0,DK144*DI$1*$I144/DI144)</f>
        <v>0</v>
      </c>
      <c r="DK144" s="89"/>
      <c r="DL144" s="87"/>
      <c r="DM144" s="124">
        <f>IF(ISBLANK(DL144),0,DN144*DL$1*$I144/DL144)</f>
        <v>0</v>
      </c>
      <c r="DN144" s="89"/>
      <c r="DO144" s="87"/>
      <c r="DP144" s="124">
        <f>IF(ISBLANK(DO144),0,DQ144*DO$1*$I144/DO144)</f>
        <v>0</v>
      </c>
      <c r="DQ144" s="89"/>
      <c r="DR144" s="87"/>
      <c r="DS144" s="312">
        <f>IF(ISBLANK(DR144),0,DT144*DR$1*$I144/DR144)</f>
        <v>0</v>
      </c>
      <c r="DT144" s="89"/>
      <c r="DU144" s="87"/>
      <c r="DV144" s="312">
        <f>IF(ISBLANK(DU144),0,DW144*DU$1*$I144/DU144)</f>
        <v>0</v>
      </c>
      <c r="DW144" s="89"/>
      <c r="DX144" s="90"/>
      <c r="DY144" s="124">
        <f>IF(ISBLANK(DX144),0,DZ144*DX$1*$I144/DX144)</f>
        <v>0</v>
      </c>
      <c r="DZ144" s="107"/>
      <c r="EA144" s="87"/>
      <c r="EB144" s="124">
        <f>IF(ISBLANK(EA144),0,EC144*EA$1*$I144/EA144)</f>
        <v>0</v>
      </c>
      <c r="EC144" s="89"/>
      <c r="ED144" s="87"/>
      <c r="EE144" s="124">
        <f>IF(ISBLANK(ED144),0,EF144*ED$1*$I144/ED144)</f>
        <v>0</v>
      </c>
      <c r="EF144" s="89"/>
      <c r="EG144" s="87"/>
      <c r="EH144" s="124">
        <f>IF(ISBLANK(EG144),0,EI144*EG$1*$I144/EG144)</f>
        <v>0</v>
      </c>
      <c r="EI144" s="89"/>
      <c r="EJ144" s="87"/>
      <c r="EK144" s="124">
        <f>IF(ISBLANK(EJ144),0,EL144*EJ$1*$I144/EJ144)</f>
        <v>0</v>
      </c>
      <c r="EL144" s="89"/>
      <c r="EM144" s="87"/>
      <c r="EN144" s="124">
        <f>IF(ISBLANK(EM144),0,EO144*EM$1*$I144/EM144)</f>
        <v>0</v>
      </c>
      <c r="EO144" s="89"/>
    </row>
    <row r="145" spans="1:145" x14ac:dyDescent="0.15">
      <c r="A145" s="324">
        <f>RANK(E145,E$4:E$235,0)</f>
        <v>117</v>
      </c>
      <c r="B145" s="24" t="s">
        <v>703</v>
      </c>
      <c r="C145" s="222" t="s">
        <v>704</v>
      </c>
      <c r="D145" s="241">
        <f>SUM(M145,P145,S145,V145,Y145,AB145,AE145,AH145,AK145,AN145,BC145,BF145,BL145,BO145,BR145,BU145,CA145,CP145,AT145,AW145,AQ145,AZ145,BI145,BX145,CD145,CG145,CJ145,CM145,DB145,DE145,DH145,DK145,DN145,CY145,CV145,CS145,DT145,DW145,DZ145,EC145,EF145,EI145,EL145,EO145)</f>
        <v>0</v>
      </c>
      <c r="E145" s="234">
        <f>SUM(L145,O145,R145,U145,X145,AA145,AD145,AG145,AJ145,AM145,BB145,BE145,BK145,BN145,BQ145,AS145,AV145,AP145,AY145,BH145,BZ145,BT145,BW145,CC145,CF145,CI145,CL145,CO145,DA145,DD145,DG145,DJ145,DM145,CX145,CU145,CR145,DP145,DS145,DV145,DY145,EB145,EE145,EH145,EK145,EN145)</f>
        <v>0</v>
      </c>
      <c r="F145" s="158" t="s">
        <v>736</v>
      </c>
      <c r="G145" s="123" t="s">
        <v>677</v>
      </c>
      <c r="H145" s="119" t="s">
        <v>3</v>
      </c>
      <c r="I145" s="116">
        <f>VLOOKUP(CONCATENATE(G145,H145),Tableau1[],2, FALSE)</f>
        <v>113</v>
      </c>
      <c r="J145" s="182"/>
      <c r="K145" s="170"/>
      <c r="L145" s="228"/>
      <c r="M145" s="149"/>
      <c r="N145" s="125"/>
      <c r="O145" s="228"/>
      <c r="P145" s="149"/>
      <c r="Q145" s="125"/>
      <c r="R145" s="188"/>
      <c r="S145" s="125"/>
      <c r="T145" s="137"/>
      <c r="U145" s="228">
        <f>IF(ISBLANK(T145),0,V145*T$1*$I145/T145)</f>
        <v>0</v>
      </c>
      <c r="V145" s="139"/>
      <c r="W145" s="125"/>
      <c r="X145" s="228">
        <f>IF(ISBLANK(W145),0,Y145*W$1*$I145/W145)</f>
        <v>0</v>
      </c>
      <c r="Y145" s="125"/>
      <c r="Z145" s="159"/>
      <c r="AA145" s="228">
        <f>IF(ISBLANK(Z145),0,AB145*Z$1*$I145/Z145)</f>
        <v>0</v>
      </c>
      <c r="AB145" s="108"/>
      <c r="AC145" s="212"/>
      <c r="AD145" s="228">
        <f>IF(ISBLANK(AC145),0,AE145*AC$1*$I145/AC145)</f>
        <v>0</v>
      </c>
      <c r="AE145" s="149"/>
      <c r="AF145" s="159"/>
      <c r="AG145" s="228"/>
      <c r="AH145" s="149"/>
      <c r="AI145" s="159"/>
      <c r="AJ145" s="228">
        <f>IF(ISBLANK(AI145),0,AK145*AI$1*$I145/AI145)</f>
        <v>0</v>
      </c>
      <c r="AK145" s="125"/>
      <c r="AL145" s="159"/>
      <c r="AM145" s="228">
        <f>IF(ISBLANK(AL145),0,AN145*AL$1*$I145/AL145)</f>
        <v>0</v>
      </c>
      <c r="AN145" s="149"/>
      <c r="AO145" s="159"/>
      <c r="AP145" s="228">
        <f>IF(ISBLANK(AO145),0,AQ145*AO$1*$I145/AO145)</f>
        <v>0</v>
      </c>
      <c r="AQ145" s="149"/>
      <c r="AR145" s="159"/>
      <c r="AS145" s="228">
        <f>IF(ISBLANK(AR145),0,AT145*AR$1*$I145/AR145)</f>
        <v>0</v>
      </c>
      <c r="AT145" s="125"/>
      <c r="AU145" s="159"/>
      <c r="AV145" s="228">
        <f>IF(ISBLANK(AU145),0,AW145*AU$1*$I145/AU145)</f>
        <v>0</v>
      </c>
      <c r="AW145" s="125"/>
      <c r="AX145" s="87"/>
      <c r="AY145" s="249">
        <f>IF(ISBLANK(AX145),0,AZ145*AX$1*$I145/AX145)</f>
        <v>0</v>
      </c>
      <c r="AZ145" s="250"/>
      <c r="BA145" s="125"/>
      <c r="BB145" s="228">
        <f>IF(ISBLANK(BA145),0,BC145*BA$1*$I145/BA145)</f>
        <v>0</v>
      </c>
      <c r="BC145" s="125"/>
      <c r="BD145" s="87"/>
      <c r="BE145" s="228">
        <f>IF(ISBLANK(BD145),0,BF145*BD$1*$I145/BD145)</f>
        <v>0</v>
      </c>
      <c r="BF145" s="89"/>
      <c r="BG145" s="90"/>
      <c r="BH145" s="228">
        <f>IF(ISBLANK(BG145),0,BI145*BG$1*$I145/BG145)</f>
        <v>0</v>
      </c>
      <c r="BI145" s="107"/>
      <c r="BJ145" s="90"/>
      <c r="BK145" s="228">
        <f>IF(ISBLANK(BJ145),0,BL145*BJ$1*$I145/BJ145)</f>
        <v>0</v>
      </c>
      <c r="BL145" s="90"/>
      <c r="BM145" s="87"/>
      <c r="BN145" s="124">
        <f>IF(ISBLANK(BM145),0,BO145*BM$1*$I145/BM145)</f>
        <v>0</v>
      </c>
      <c r="BO145" s="89"/>
      <c r="BP145" s="87"/>
      <c r="BQ145" s="88"/>
      <c r="BR145" s="89"/>
      <c r="BS145" s="87"/>
      <c r="BT145" s="124">
        <f>IF(ISBLANK(BS145),0,BU145*BS$1*$I145/BS145)</f>
        <v>0</v>
      </c>
      <c r="BU145" s="89"/>
      <c r="BV145" s="87"/>
      <c r="BW145" s="124">
        <f>IF(ISBLANK(BV145),0,BX145*BV$1*$I145/BV145)</f>
        <v>0</v>
      </c>
      <c r="BX145" s="89"/>
      <c r="BY145" s="90"/>
      <c r="BZ145" s="124">
        <f>IF(ISBLANK(BY145),0,CA145*BY$1*$I145/BY145)</f>
        <v>0</v>
      </c>
      <c r="CA145" s="208"/>
      <c r="CB145" s="90"/>
      <c r="CC145" s="124">
        <f>IF(ISBLANK(CB145),0,CD145*CB$1*$I145/CB145)</f>
        <v>0</v>
      </c>
      <c r="CD145" s="208"/>
      <c r="CE145" s="90"/>
      <c r="CF145" s="124">
        <f>IF(ISBLANK(CE145),0,CG145*CE$1*$I145/CE145)</f>
        <v>0</v>
      </c>
      <c r="CG145" s="208"/>
      <c r="CH145" s="90"/>
      <c r="CI145" s="124">
        <f>IF(ISBLANK(CH145),0,CJ145*CH$1*$I145/CH145)</f>
        <v>0</v>
      </c>
      <c r="CJ145" s="208"/>
      <c r="CK145" s="90"/>
      <c r="CL145" s="124">
        <f>IF(ISBLANK(CK145),0,CM145*CK$1*$I145/CK145)</f>
        <v>0</v>
      </c>
      <c r="CM145" s="208"/>
      <c r="CN145" s="90"/>
      <c r="CO145" s="90"/>
      <c r="CP145" s="107"/>
      <c r="CQ145" s="87"/>
      <c r="CR145" s="124">
        <f>IF(ISBLANK(CQ145),0,CS145*CQ$1*$I145/CQ145)</f>
        <v>0</v>
      </c>
      <c r="CS145" s="89"/>
      <c r="CT145" s="87"/>
      <c r="CU145" s="124">
        <f>IF(ISBLANK(CT145),0,CV145*CT$1*$I145/CT145)</f>
        <v>0</v>
      </c>
      <c r="CV145" s="89"/>
      <c r="CW145" s="87"/>
      <c r="CX145" s="124">
        <f>IF(ISBLANK(CW145),0,CY145*CW$1*$I145/CW145)</f>
        <v>0</v>
      </c>
      <c r="CY145" s="89"/>
      <c r="CZ145" s="90"/>
      <c r="DA145" s="124">
        <f>IF(ISBLANK(CZ145),0,DB145*CZ$1*$I145/CZ145)</f>
        <v>0</v>
      </c>
      <c r="DB145" s="90"/>
      <c r="DC145" s="87"/>
      <c r="DD145" s="124">
        <f>IF(ISBLANK(DC145),0,DE145*DC$1*$I145/DC145)</f>
        <v>0</v>
      </c>
      <c r="DE145" s="89"/>
      <c r="DF145" s="87"/>
      <c r="DG145" s="124">
        <f>IF(ISBLANK(DF145),0,DH145*DF$1*$I145/DF145)</f>
        <v>0</v>
      </c>
      <c r="DH145" s="89"/>
      <c r="DI145" s="87"/>
      <c r="DJ145" s="124">
        <f>IF(ISBLANK(DI145),0,DK145*DI$1*$I145/DI145)</f>
        <v>0</v>
      </c>
      <c r="DK145" s="89"/>
      <c r="DL145" s="87"/>
      <c r="DM145" s="124">
        <f>IF(ISBLANK(DL145),0,DN145*DL$1*$I145/DL145)</f>
        <v>0</v>
      </c>
      <c r="DN145" s="89"/>
      <c r="DO145" s="87"/>
      <c r="DP145" s="124">
        <f>IF(ISBLANK(DO145),0,DQ145*DO$1*$I145/DO145)</f>
        <v>0</v>
      </c>
      <c r="DQ145" s="89"/>
      <c r="DR145" s="87"/>
      <c r="DS145" s="312">
        <f>IF(ISBLANK(DR145),0,DT145*DR$1*$I145/DR145)</f>
        <v>0</v>
      </c>
      <c r="DT145" s="89"/>
      <c r="DU145" s="87"/>
      <c r="DV145" s="312">
        <f>IF(ISBLANK(DU145),0,DW145*DU$1*$I145/DU145)</f>
        <v>0</v>
      </c>
      <c r="DW145" s="89"/>
      <c r="DX145" s="90"/>
      <c r="DY145" s="124">
        <f>IF(ISBLANK(DX145),0,DZ145*DX$1*$I145/DX145)</f>
        <v>0</v>
      </c>
      <c r="DZ145" s="107"/>
      <c r="EA145" s="87"/>
      <c r="EB145" s="124">
        <f>IF(ISBLANK(EA145),0,EC145*EA$1*$I145/EA145)</f>
        <v>0</v>
      </c>
      <c r="EC145" s="89"/>
      <c r="ED145" s="87"/>
      <c r="EE145" s="124">
        <f>IF(ISBLANK(ED145),0,EF145*ED$1*$I145/ED145)</f>
        <v>0</v>
      </c>
      <c r="EF145" s="89"/>
      <c r="EG145" s="91"/>
      <c r="EH145" s="124">
        <f>IF(ISBLANK(EG145),0,EI145*EG$1*$I145/EG145)</f>
        <v>0</v>
      </c>
      <c r="EI145" s="93"/>
      <c r="EJ145" s="91"/>
      <c r="EK145" s="124">
        <f>IF(ISBLANK(EJ145),0,EL145*EJ$1*$I145/EJ145)</f>
        <v>0</v>
      </c>
      <c r="EL145" s="93"/>
      <c r="EM145" s="91"/>
      <c r="EN145" s="124">
        <f>IF(ISBLANK(EM145),0,EO145*EM$1*$I145/EM145)</f>
        <v>0</v>
      </c>
      <c r="EO145" s="93"/>
    </row>
    <row r="146" spans="1:145" x14ac:dyDescent="0.15">
      <c r="A146" s="324">
        <f>RANK(E146,E$4:E$235,0)</f>
        <v>117</v>
      </c>
      <c r="B146" s="24" t="s">
        <v>194</v>
      </c>
      <c r="C146" s="222" t="s">
        <v>195</v>
      </c>
      <c r="D146" s="241">
        <f>SUM(M146,P146,S146,V146,Y146,AB146,AE146,AH146,AK146,AN146,BC146,BF146,BL146,BO146,BR146,BU146,CA146,CP146,AT146,AW146,AQ146,AZ146,BI146,BX146,CD146,CG146,CJ146,CM146,DB146,DE146,DH146,DK146,DN146,CY146,CV146,CS146,DT146,DW146,DZ146,EC146,EF146,EI146,EL146,EO146)</f>
        <v>0</v>
      </c>
      <c r="E146" s="234">
        <f>SUM(L146,O146,R146,U146,X146,AA146,AD146,AG146,AJ146,AM146,BB146,BE146,BK146,BN146,BQ146,AS146,AV146,AP146,AY146,BH146,BZ146,BT146,BW146,CC146,CF146,CI146,CL146,CO146,DA146,DD146,DG146,DJ146,DM146,CX146,CU146,CR146,DP146,DS146,DV146,DY146,EB146,EE146,EH146,EK146,EN146)</f>
        <v>0</v>
      </c>
      <c r="F146" s="158" t="s">
        <v>422</v>
      </c>
      <c r="G146" s="123" t="s">
        <v>8</v>
      </c>
      <c r="H146" s="119" t="s">
        <v>3</v>
      </c>
      <c r="I146" s="116">
        <f>VLOOKUP(CONCATENATE(G146,H146),Tableau1[],2, FALSE)</f>
        <v>110</v>
      </c>
      <c r="J146" s="182"/>
      <c r="K146" s="125"/>
      <c r="L146" s="228">
        <f>IF(ISBLANK(K146),0,M146*K$1*$I146/K146)</f>
        <v>0</v>
      </c>
      <c r="M146" s="149"/>
      <c r="N146" s="125"/>
      <c r="O146" s="228">
        <f>IF(ISBLANK(N146),0,P146*N$1*$I146/N146)</f>
        <v>0</v>
      </c>
      <c r="P146" s="149"/>
      <c r="Q146" s="125"/>
      <c r="R146" s="188">
        <f>IF(ISBLANK(Q146),0,S146*Q$1*$I146/Q146)</f>
        <v>0</v>
      </c>
      <c r="S146" s="149"/>
      <c r="T146" s="125"/>
      <c r="U146" s="228">
        <f>IF(ISBLANK(T146),0,V146*T$1*$I146/T146)</f>
        <v>0</v>
      </c>
      <c r="V146" s="149"/>
      <c r="W146" s="125"/>
      <c r="X146" s="228">
        <f>IF(ISBLANK(W146),0,Y146*W$1*$I146/W146)</f>
        <v>0</v>
      </c>
      <c r="Y146" s="125"/>
      <c r="Z146" s="159"/>
      <c r="AA146" s="228">
        <f>IF(ISBLANK(Z146),0,AB146*Z$1*$I146/Z146)</f>
        <v>0</v>
      </c>
      <c r="AB146" s="149"/>
      <c r="AC146" s="212"/>
      <c r="AD146" s="228">
        <f>IF(ISBLANK(AC146),0,AE146*AC$1*$I146/AC146)</f>
        <v>0</v>
      </c>
      <c r="AE146" s="149"/>
      <c r="AF146" s="159"/>
      <c r="AG146" s="228">
        <f>IF(ISBLANK(AF146),0,AH146*AF$1*$I146/AF146)</f>
        <v>0</v>
      </c>
      <c r="AH146" s="149"/>
      <c r="AI146" s="159"/>
      <c r="AJ146" s="228">
        <f>IF(ISBLANK(AI146),0,AK146*AI$1*$I146/AI146)</f>
        <v>0</v>
      </c>
      <c r="AK146" s="125"/>
      <c r="AL146" s="137"/>
      <c r="AM146" s="228">
        <f>IF(ISBLANK(AL146),0,AN146*AL$1*$I146/AL146)</f>
        <v>0</v>
      </c>
      <c r="AN146" s="139"/>
      <c r="AO146" s="137"/>
      <c r="AP146" s="228">
        <f>IF(ISBLANK(AO146),0,AQ146*AO$1*$I146/AO146)</f>
        <v>0</v>
      </c>
      <c r="AQ146" s="139"/>
      <c r="AR146" s="129"/>
      <c r="AS146" s="228">
        <f>IF(ISBLANK(AR146),0,AT146*AR$1*$I146/AR146)</f>
        <v>0</v>
      </c>
      <c r="AT146" s="90"/>
      <c r="AU146" s="129"/>
      <c r="AV146" s="228">
        <f>IF(ISBLANK(AU146),0,AW146*AU$1*$I146/AU146)</f>
        <v>0</v>
      </c>
      <c r="AW146" s="90"/>
      <c r="AX146" s="137"/>
      <c r="AY146" s="249">
        <f>IF(ISBLANK(AX146),0,AZ146*AX$1*$I146/AX146)</f>
        <v>0</v>
      </c>
      <c r="AZ146" s="250"/>
      <c r="BA146" s="90"/>
      <c r="BB146" s="228">
        <f>IF(ISBLANK(BA146),0,BC146*BA$1*$I146/BA146)</f>
        <v>0</v>
      </c>
      <c r="BC146" s="90"/>
      <c r="BD146" s="137"/>
      <c r="BE146" s="228">
        <f>IF(ISBLANK(BD146),0,BF146*BD$1*$I146/BD146)</f>
        <v>0</v>
      </c>
      <c r="BF146" s="139"/>
      <c r="BG146" s="90"/>
      <c r="BH146" s="228">
        <f>IF(ISBLANK(BG146),0,BI146*BG$1*$I146/BG146)</f>
        <v>0</v>
      </c>
      <c r="BI146" s="107"/>
      <c r="BJ146" s="90"/>
      <c r="BK146" s="228">
        <f>IF(ISBLANK(BJ146),0,BL146*BJ$1*$I146/BJ146)</f>
        <v>0</v>
      </c>
      <c r="BL146" s="90"/>
      <c r="BM146" s="137"/>
      <c r="BN146" s="124">
        <f>IF(ISBLANK(BM146),0,BO146*BM$1*$I146/BM146)</f>
        <v>0</v>
      </c>
      <c r="BO146" s="139"/>
      <c r="BP146" s="137"/>
      <c r="BQ146" s="138"/>
      <c r="BR146" s="139"/>
      <c r="BS146" s="137"/>
      <c r="BT146" s="124">
        <f>IF(ISBLANK(BS146),0,BU146*BS$1*$I146/BS146)</f>
        <v>0</v>
      </c>
      <c r="BU146" s="139"/>
      <c r="BV146" s="137"/>
      <c r="BW146" s="124">
        <f>IF(ISBLANK(BV146),0,BX146*BV$1*$I146/BV146)</f>
        <v>0</v>
      </c>
      <c r="BX146" s="139"/>
      <c r="BY146" s="125"/>
      <c r="BZ146" s="124">
        <f>IF(ISBLANK(BY146),0,CA146*BY$1*$I146/BY146)</f>
        <v>0</v>
      </c>
      <c r="CA146" s="209"/>
      <c r="CB146" s="125"/>
      <c r="CC146" s="124">
        <f>IF(ISBLANK(CB146),0,CD146*CB$1*$I146/CB146)</f>
        <v>0</v>
      </c>
      <c r="CD146" s="209"/>
      <c r="CE146" s="125"/>
      <c r="CF146" s="124">
        <f>IF(ISBLANK(CE146),0,CG146*CE$1*$I146/CE146)</f>
        <v>0</v>
      </c>
      <c r="CG146" s="209"/>
      <c r="CH146" s="125"/>
      <c r="CI146" s="124">
        <f>IF(ISBLANK(CH146),0,CJ146*CH$1*$I146/CH146)</f>
        <v>0</v>
      </c>
      <c r="CJ146" s="209"/>
      <c r="CK146" s="125"/>
      <c r="CL146" s="124">
        <f>IF(ISBLANK(CK146),0,CM146*CK$1*$I146/CK146)</f>
        <v>0</v>
      </c>
      <c r="CM146" s="209"/>
      <c r="CN146" s="125"/>
      <c r="CO146" s="125"/>
      <c r="CP146" s="149"/>
      <c r="CQ146" s="137"/>
      <c r="CR146" s="124">
        <f>IF(ISBLANK(CQ146),0,CS146*CQ$1*$I146/CQ146)</f>
        <v>0</v>
      </c>
      <c r="CS146" s="139"/>
      <c r="CT146" s="137"/>
      <c r="CU146" s="124">
        <f>IF(ISBLANK(CT146),0,CV146*CT$1*$I146/CT146)</f>
        <v>0</v>
      </c>
      <c r="CV146" s="139"/>
      <c r="CW146" s="137"/>
      <c r="CX146" s="124">
        <f>IF(ISBLANK(CW146),0,CY146*CW$1*$I146/CW146)</f>
        <v>0</v>
      </c>
      <c r="CY146" s="139"/>
      <c r="CZ146" s="125"/>
      <c r="DA146" s="124">
        <f>IF(ISBLANK(CZ146),0,DB146*CZ$1*$I146/CZ146)</f>
        <v>0</v>
      </c>
      <c r="DB146" s="125"/>
      <c r="DC146" s="137"/>
      <c r="DD146" s="124">
        <f>IF(ISBLANK(DC146),0,DE146*DC$1*$I146/DC146)</f>
        <v>0</v>
      </c>
      <c r="DE146" s="139"/>
      <c r="DF146" s="137"/>
      <c r="DG146" s="124">
        <f>IF(ISBLANK(DF146),0,DH146*DF$1*$I146/DF146)</f>
        <v>0</v>
      </c>
      <c r="DH146" s="139"/>
      <c r="DI146" s="87"/>
      <c r="DJ146" s="124">
        <f>IF(ISBLANK(DI146),0,DK146*DI$1*$I146/DI146)</f>
        <v>0</v>
      </c>
      <c r="DK146" s="89"/>
      <c r="DL146" s="87"/>
      <c r="DM146" s="124">
        <f>IF(ISBLANK(DL146),0,DN146*DL$1*$I146/DL146)</f>
        <v>0</v>
      </c>
      <c r="DN146" s="89"/>
      <c r="DO146" s="87"/>
      <c r="DP146" s="124">
        <f>IF(ISBLANK(DO146),0,DQ146*DO$1*$I146/DO146)</f>
        <v>0</v>
      </c>
      <c r="DQ146" s="89"/>
      <c r="DR146" s="87"/>
      <c r="DS146" s="312">
        <f>IF(ISBLANK(DR146),0,DT146*DR$1*$I146/DR146)</f>
        <v>0</v>
      </c>
      <c r="DT146" s="89"/>
      <c r="DU146" s="87"/>
      <c r="DV146" s="312">
        <f>IF(ISBLANK(DU146),0,DW146*DU$1*$I146/DU146)</f>
        <v>0</v>
      </c>
      <c r="DW146" s="89"/>
      <c r="DX146" s="90"/>
      <c r="DY146" s="124">
        <f>IF(ISBLANK(DX146),0,DZ146*DX$1*$I146/DX146)</f>
        <v>0</v>
      </c>
      <c r="DZ146" s="107"/>
      <c r="EA146" s="87"/>
      <c r="EB146" s="124">
        <f>IF(ISBLANK(EA146),0,EC146*EA$1*$I146/EA146)</f>
        <v>0</v>
      </c>
      <c r="EC146" s="89"/>
      <c r="ED146" s="87"/>
      <c r="EE146" s="124">
        <f>IF(ISBLANK(ED146),0,EF146*ED$1*$I146/ED146)</f>
        <v>0</v>
      </c>
      <c r="EF146" s="89"/>
      <c r="EG146" s="87"/>
      <c r="EH146" s="124">
        <f>IF(ISBLANK(EG146),0,EI146*EG$1*$I146/EG146)</f>
        <v>0</v>
      </c>
      <c r="EI146" s="89"/>
      <c r="EJ146" s="87"/>
      <c r="EK146" s="124">
        <f>IF(ISBLANK(EJ146),0,EL146*EJ$1*$I146/EJ146)</f>
        <v>0</v>
      </c>
      <c r="EL146" s="89"/>
      <c r="EM146" s="87"/>
      <c r="EN146" s="124">
        <f>IF(ISBLANK(EM146),0,EO146*EM$1*$I146/EM146)</f>
        <v>0</v>
      </c>
      <c r="EO146" s="89"/>
    </row>
    <row r="147" spans="1:145" x14ac:dyDescent="0.15">
      <c r="A147" s="324">
        <f>RANK(E147,E$4:E$235,0)</f>
        <v>117</v>
      </c>
      <c r="B147" s="24" t="s">
        <v>689</v>
      </c>
      <c r="C147" s="222" t="s">
        <v>144</v>
      </c>
      <c r="D147" s="241">
        <f>SUM(M147,P147,S147,V147,Y147,AB147,AE147,AH147,AK147,AN147,BC147,BF147,BL147,BO147,BR147,BU147,CA147,CP147,AT147,AW147,AQ147,AZ147,BI147,BX147,CD147,CG147,CJ147,CM147,DB147,DE147,DH147,DK147,DN147,CY147,CV147,CS147,DT147,DW147,DZ147,EC147,EF147,EI147,EL147,EO147)</f>
        <v>0</v>
      </c>
      <c r="E147" s="234">
        <f>SUM(L147,O147,R147,U147,X147,AA147,AD147,AG147,AJ147,AM147,BB147,BE147,BK147,BN147,BQ147,AS147,AV147,AP147,AY147,BH147,BZ147,BT147,BW147,CC147,CF147,CI147,CL147,CO147,DA147,DD147,DG147,DJ147,DM147,CX147,CU147,CR147,DP147,DS147,DV147,DY147,EB147,EE147,EH147,EK147,EN147)</f>
        <v>0</v>
      </c>
      <c r="F147" s="142" t="s">
        <v>726</v>
      </c>
      <c r="G147" s="123" t="s">
        <v>677</v>
      </c>
      <c r="H147" s="142" t="s">
        <v>97</v>
      </c>
      <c r="I147" s="116">
        <f>VLOOKUP(CONCATENATE(G147,H147),Tableau1[],2, FALSE)</f>
        <v>103</v>
      </c>
      <c r="J147" s="182"/>
      <c r="K147" s="125"/>
      <c r="L147" s="228"/>
      <c r="M147" s="149"/>
      <c r="N147" s="125"/>
      <c r="O147" s="228"/>
      <c r="P147" s="149"/>
      <c r="Q147" s="125"/>
      <c r="R147" s="188"/>
      <c r="S147" s="125"/>
      <c r="T147" s="308"/>
      <c r="U147" s="228">
        <f>IF(ISBLANK(T147),0,V147*T$1*$I147/T147)</f>
        <v>0</v>
      </c>
      <c r="V147" s="139"/>
      <c r="W147" s="125"/>
      <c r="X147" s="228">
        <f>IF(ISBLANK(W147),0,Y147*W$1*$I147/W147)</f>
        <v>0</v>
      </c>
      <c r="Y147" s="125"/>
      <c r="Z147" s="159"/>
      <c r="AA147" s="228">
        <f>IF(ISBLANK(Z147),0,AB147*Z$1*$I147/Z147)</f>
        <v>0</v>
      </c>
      <c r="AB147" s="108"/>
      <c r="AC147" s="212"/>
      <c r="AD147" s="228">
        <f>IF(ISBLANK(AC147),0,AE147*AC$1*$I147/AC147)</f>
        <v>0</v>
      </c>
      <c r="AE147" s="149"/>
      <c r="AF147" s="159"/>
      <c r="AG147" s="228"/>
      <c r="AH147" s="149"/>
      <c r="AI147" s="159"/>
      <c r="AJ147" s="228">
        <f>IF(ISBLANK(AI147),0,AK147*AI$1*$I147/AI147)</f>
        <v>0</v>
      </c>
      <c r="AK147" s="125"/>
      <c r="AL147" s="137"/>
      <c r="AM147" s="228">
        <f>IF(ISBLANK(AL147),0,AN147*AL$1*$I147/AL147)</f>
        <v>0</v>
      </c>
      <c r="AN147" s="139"/>
      <c r="AO147" s="137"/>
      <c r="AP147" s="228">
        <f>IF(ISBLANK(AO147),0,AQ147*AO$1*$I147/AO147)</f>
        <v>0</v>
      </c>
      <c r="AQ147" s="139"/>
      <c r="AR147" s="159"/>
      <c r="AS147" s="228">
        <f>IF(ISBLANK(AR147),0,AT147*AR$1*$I147/AR147)</f>
        <v>0</v>
      </c>
      <c r="AT147" s="125"/>
      <c r="AU147" s="159"/>
      <c r="AV147" s="228">
        <f>IF(ISBLANK(AU147),0,AW147*AU$1*$I147/AU147)</f>
        <v>0</v>
      </c>
      <c r="AW147" s="125"/>
      <c r="AX147" s="87"/>
      <c r="AY147" s="249">
        <f>IF(ISBLANK(AX147),0,AZ147*AX$1*$I147/AX147)</f>
        <v>0</v>
      </c>
      <c r="AZ147" s="250"/>
      <c r="BA147" s="125"/>
      <c r="BB147" s="228">
        <f>IF(ISBLANK(BA147),0,BC147*BA$1*$I147/BA147)</f>
        <v>0</v>
      </c>
      <c r="BC147" s="125"/>
      <c r="BD147" s="87"/>
      <c r="BE147" s="228">
        <f>IF(ISBLANK(BD147),0,BF147*BD$1*$I147/BD147)</f>
        <v>0</v>
      </c>
      <c r="BF147" s="89"/>
      <c r="BG147" s="90"/>
      <c r="BH147" s="228">
        <f>IF(ISBLANK(BG147),0,BI147*BG$1*$I147/BG147)</f>
        <v>0</v>
      </c>
      <c r="BI147" s="107"/>
      <c r="BJ147" s="90"/>
      <c r="BK147" s="228">
        <f>IF(ISBLANK(BJ147),0,BL147*BJ$1*$I147/BJ147)</f>
        <v>0</v>
      </c>
      <c r="BL147" s="90"/>
      <c r="BM147" s="87"/>
      <c r="BN147" s="124">
        <f>IF(ISBLANK(BM147),0,BO147*BM$1*$I147/BM147)</f>
        <v>0</v>
      </c>
      <c r="BO147" s="89"/>
      <c r="BP147" s="87"/>
      <c r="BQ147" s="88"/>
      <c r="BR147" s="89"/>
      <c r="BS147" s="87"/>
      <c r="BT147" s="124">
        <f>IF(ISBLANK(BS147),0,BU147*BS$1*$I147/BS147)</f>
        <v>0</v>
      </c>
      <c r="BU147" s="89"/>
      <c r="BV147" s="87"/>
      <c r="BW147" s="124">
        <f>IF(ISBLANK(BV147),0,BX147*BV$1*$I147/BV147)</f>
        <v>0</v>
      </c>
      <c r="BX147" s="89"/>
      <c r="BY147" s="90"/>
      <c r="BZ147" s="124">
        <f>IF(ISBLANK(BY147),0,CA147*BY$1*$I147/BY147)</f>
        <v>0</v>
      </c>
      <c r="CA147" s="208"/>
      <c r="CB147" s="90"/>
      <c r="CC147" s="124">
        <f>IF(ISBLANK(CB147),0,CD147*CB$1*$I147/CB147)</f>
        <v>0</v>
      </c>
      <c r="CD147" s="208"/>
      <c r="CE147" s="90"/>
      <c r="CF147" s="124">
        <f>IF(ISBLANK(CE147),0,CG147*CE$1*$I147/CE147)</f>
        <v>0</v>
      </c>
      <c r="CG147" s="208"/>
      <c r="CH147" s="90"/>
      <c r="CI147" s="124">
        <f>IF(ISBLANK(CH147),0,CJ147*CH$1*$I147/CH147)</f>
        <v>0</v>
      </c>
      <c r="CJ147" s="208"/>
      <c r="CK147" s="90"/>
      <c r="CL147" s="124">
        <f>IF(ISBLANK(CK147),0,CM147*CK$1*$I147/CK147)</f>
        <v>0</v>
      </c>
      <c r="CM147" s="208"/>
      <c r="CN147" s="90"/>
      <c r="CO147" s="90"/>
      <c r="CP147" s="107"/>
      <c r="CQ147" s="87"/>
      <c r="CR147" s="124">
        <f>IF(ISBLANK(CQ147),0,CS147*CQ$1*$I147/CQ147)</f>
        <v>0</v>
      </c>
      <c r="CS147" s="89"/>
      <c r="CT147" s="87"/>
      <c r="CU147" s="124">
        <f>IF(ISBLANK(CT147),0,CV147*CT$1*$I147/CT147)</f>
        <v>0</v>
      </c>
      <c r="CV147" s="89"/>
      <c r="CW147" s="87"/>
      <c r="CX147" s="124">
        <f>IF(ISBLANK(CW147),0,CY147*CW$1*$I147/CW147)</f>
        <v>0</v>
      </c>
      <c r="CY147" s="89"/>
      <c r="CZ147" s="90"/>
      <c r="DA147" s="124">
        <f>IF(ISBLANK(CZ147),0,DB147*CZ$1*$I147/CZ147)</f>
        <v>0</v>
      </c>
      <c r="DB147" s="90"/>
      <c r="DC147" s="87"/>
      <c r="DD147" s="124">
        <f>IF(ISBLANK(DC147),0,DE147*DC$1*$I147/DC147)</f>
        <v>0</v>
      </c>
      <c r="DE147" s="89"/>
      <c r="DF147" s="87"/>
      <c r="DG147" s="124">
        <f>IF(ISBLANK(DF147),0,DH147*DF$1*$I147/DF147)</f>
        <v>0</v>
      </c>
      <c r="DH147" s="89"/>
      <c r="DI147" s="87"/>
      <c r="DJ147" s="124">
        <f>IF(ISBLANK(DI147),0,DK147*DI$1*$I147/DI147)</f>
        <v>0</v>
      </c>
      <c r="DK147" s="89"/>
      <c r="DL147" s="87"/>
      <c r="DM147" s="124">
        <f>IF(ISBLANK(DL147),0,DN147*DL$1*$I147/DL147)</f>
        <v>0</v>
      </c>
      <c r="DN147" s="89"/>
      <c r="DO147" s="87"/>
      <c r="DP147" s="124">
        <f>IF(ISBLANK(DO147),0,DQ147*DO$1*$I147/DO147)</f>
        <v>0</v>
      </c>
      <c r="DQ147" s="89"/>
      <c r="DR147" s="87"/>
      <c r="DS147" s="312">
        <f>IF(ISBLANK(DR147),0,DT147*DR$1*$I147/DR147)</f>
        <v>0</v>
      </c>
      <c r="DT147" s="89"/>
      <c r="DU147" s="87"/>
      <c r="DV147" s="312">
        <f>IF(ISBLANK(DU147),0,DW147*DU$1*$I147/DU147)</f>
        <v>0</v>
      </c>
      <c r="DW147" s="89"/>
      <c r="DX147" s="90"/>
      <c r="DY147" s="124">
        <f>IF(ISBLANK(DX147),0,DZ147*DX$1*$I147/DX147)</f>
        <v>0</v>
      </c>
      <c r="DZ147" s="107"/>
      <c r="EA147" s="87"/>
      <c r="EB147" s="124">
        <f>IF(ISBLANK(EA147),0,EC147*EA$1*$I147/EA147)</f>
        <v>0</v>
      </c>
      <c r="EC147" s="89"/>
      <c r="ED147" s="87"/>
      <c r="EE147" s="124">
        <f>IF(ISBLANK(ED147),0,EF147*ED$1*$I147/ED147)</f>
        <v>0</v>
      </c>
      <c r="EF147" s="89"/>
      <c r="EG147" s="87"/>
      <c r="EH147" s="124">
        <f>IF(ISBLANK(EG147),0,EI147*EG$1*$I147/EG147)</f>
        <v>0</v>
      </c>
      <c r="EI147" s="89"/>
      <c r="EJ147" s="87"/>
      <c r="EK147" s="124">
        <f>IF(ISBLANK(EJ147),0,EL147*EJ$1*$I147/EJ147)</f>
        <v>0</v>
      </c>
      <c r="EL147" s="89"/>
      <c r="EM147" s="87"/>
      <c r="EN147" s="124">
        <f>IF(ISBLANK(EM147),0,EO147*EM$1*$I147/EM147)</f>
        <v>0</v>
      </c>
      <c r="EO147" s="89"/>
    </row>
    <row r="148" spans="1:145" x14ac:dyDescent="0.15">
      <c r="A148" s="324">
        <f>RANK(E148,E$4:E$235,0)</f>
        <v>117</v>
      </c>
      <c r="B148" s="24" t="s">
        <v>236</v>
      </c>
      <c r="C148" s="222" t="s">
        <v>237</v>
      </c>
      <c r="D148" s="241">
        <f>SUM(M148,P148,S148,V148,Y148,AB148,AE148,AH148,AK148,AN148,BC148,BF148,BL148,BO148,BR148,BU148,CA148,CP148,AT148,AW148,AQ148,AZ148,BI148,BX148,CD148,CG148,CJ148,CM148,DB148,DE148,DH148,DK148,DN148,CY148,CV148,CS148,DT148,DW148,DZ148,EC148,EF148,EI148,EL148,EO148)</f>
        <v>0</v>
      </c>
      <c r="E148" s="234">
        <f>SUM(L148,O148,R148,U148,X148,AA148,AD148,AG148,AJ148,AM148,BB148,BE148,BK148,BN148,BQ148,AS148,AV148,AP148,AY148,BH148,BZ148,BT148,BW148,CC148,CF148,CI148,CL148,CO148,DA148,DD148,DG148,DJ148,DM148,CX148,CU148,CR148,DP148,DS148,DV148,DY148,EB148,EE148,EH148,EK148,EN148)</f>
        <v>0</v>
      </c>
      <c r="F148" s="19" t="s">
        <v>448</v>
      </c>
      <c r="G148" s="123" t="s">
        <v>9</v>
      </c>
      <c r="H148" s="119" t="s">
        <v>97</v>
      </c>
      <c r="I148" s="116">
        <f>VLOOKUP(CONCATENATE(G148,H148),Tableau1[],2, FALSE)</f>
        <v>100</v>
      </c>
      <c r="J148" s="183"/>
      <c r="K148" s="132"/>
      <c r="L148" s="228">
        <f>IF(ISBLANK(K148),0,M148*K$1*$I148/K148)</f>
        <v>0</v>
      </c>
      <c r="M148" s="108"/>
      <c r="N148" s="109"/>
      <c r="O148" s="228">
        <f>IF(ISBLANK(N148),0,P148*N$1*$I148/N148)</f>
        <v>0</v>
      </c>
      <c r="P148" s="114"/>
      <c r="Q148" s="109"/>
      <c r="R148" s="188">
        <f>IF(ISBLANK(Q148),0,S148*Q$1*$I148/Q148)</f>
        <v>0</v>
      </c>
      <c r="S148" s="114"/>
      <c r="T148" s="132"/>
      <c r="U148" s="228">
        <f>IF(ISBLANK(T148),0,V148*T$1*$I148/T148)</f>
        <v>0</v>
      </c>
      <c r="V148" s="108"/>
      <c r="W148" s="94"/>
      <c r="X148" s="228">
        <f>IF(ISBLANK(W148),0,Y148*W$1*$I148/W148)</f>
        <v>0</v>
      </c>
      <c r="Y148" s="94"/>
      <c r="Z148" s="135"/>
      <c r="AA148" s="228">
        <f>IF(ISBLANK(Z148),0,AB148*Z$1*$I148/Z148)</f>
        <v>0</v>
      </c>
      <c r="AB148" s="108"/>
      <c r="AC148" s="212"/>
      <c r="AD148" s="228">
        <f>IF(ISBLANK(AC148),0,AE148*AC$1*$I148/AC148)</f>
        <v>0</v>
      </c>
      <c r="AE148" s="114"/>
      <c r="AF148" s="135"/>
      <c r="AG148" s="228">
        <f>IF(ISBLANK(AF148),0,AH148*AF$1*$I148/AF148)</f>
        <v>0</v>
      </c>
      <c r="AH148" s="108"/>
      <c r="AI148" s="159"/>
      <c r="AJ148" s="228">
        <f>IF(ISBLANK(AI148),0,AK148*AI$1*$I148/AI148)</f>
        <v>0</v>
      </c>
      <c r="AK148" s="125"/>
      <c r="AL148" s="137"/>
      <c r="AM148" s="228">
        <f>IF(ISBLANK(AL148),0,AN148*AL$1*$I148/AL148)</f>
        <v>0</v>
      </c>
      <c r="AN148" s="139"/>
      <c r="AO148" s="137"/>
      <c r="AP148" s="228">
        <f>IF(ISBLANK(AO148),0,AQ148*AO$1*$I148/AO148)</f>
        <v>0</v>
      </c>
      <c r="AQ148" s="139"/>
      <c r="AR148" s="129"/>
      <c r="AS148" s="228">
        <f>IF(ISBLANK(AR148),0,AT148*AR$1*$I148/AR148)</f>
        <v>0</v>
      </c>
      <c r="AT148" s="90"/>
      <c r="AU148" s="129"/>
      <c r="AV148" s="228">
        <f>IF(ISBLANK(AU148),0,AW148*AU$1*$I148/AU148)</f>
        <v>0</v>
      </c>
      <c r="AW148" s="90"/>
      <c r="AX148" s="137"/>
      <c r="AY148" s="249">
        <f>IF(ISBLANK(AX148),0,AZ148*AX$1*$I148/AX148)</f>
        <v>0</v>
      </c>
      <c r="AZ148" s="250"/>
      <c r="BA148" s="90"/>
      <c r="BB148" s="228">
        <f>IF(ISBLANK(BA148),0,BC148*BA$1*$I148/BA148)</f>
        <v>0</v>
      </c>
      <c r="BC148" s="90"/>
      <c r="BD148" s="87"/>
      <c r="BE148" s="228">
        <f>IF(ISBLANK(BD148),0,BF148*BD$1*$I148/BD148)</f>
        <v>0</v>
      </c>
      <c r="BF148" s="89"/>
      <c r="BG148" s="90"/>
      <c r="BH148" s="228">
        <f>IF(ISBLANK(BG148),0,BI148*BG$1*$I148/BG148)</f>
        <v>0</v>
      </c>
      <c r="BI148" s="107"/>
      <c r="BJ148" s="90"/>
      <c r="BK148" s="228">
        <f>IF(ISBLANK(BJ148),0,BL148*BJ$1*$I148/BJ148)</f>
        <v>0</v>
      </c>
      <c r="BL148" s="90"/>
      <c r="BM148" s="137"/>
      <c r="BN148" s="124">
        <f>IF(ISBLANK(BM148),0,BO148*BM$1*$I148/BM148)</f>
        <v>0</v>
      </c>
      <c r="BO148" s="139"/>
      <c r="BP148" s="137"/>
      <c r="BQ148" s="138"/>
      <c r="BR148" s="139"/>
      <c r="BS148" s="137"/>
      <c r="BT148" s="124">
        <f>IF(ISBLANK(BS148),0,BU148*BS$1*$I148/BS148)</f>
        <v>0</v>
      </c>
      <c r="BU148" s="139"/>
      <c r="BV148" s="137"/>
      <c r="BW148" s="124">
        <f>IF(ISBLANK(BV148),0,BX148*BV$1*$I148/BV148)</f>
        <v>0</v>
      </c>
      <c r="BX148" s="139"/>
      <c r="BY148" s="125"/>
      <c r="BZ148" s="124">
        <f>IF(ISBLANK(BY148),0,CA148*BY$1*$I148/BY148)</f>
        <v>0</v>
      </c>
      <c r="CA148" s="209"/>
      <c r="CB148" s="125"/>
      <c r="CC148" s="124">
        <f>IF(ISBLANK(CB148),0,CD148*CB$1*$I148/CB148)</f>
        <v>0</v>
      </c>
      <c r="CD148" s="209"/>
      <c r="CE148" s="125"/>
      <c r="CF148" s="124">
        <f>IF(ISBLANK(CE148),0,CG148*CE$1*$I148/CE148)</f>
        <v>0</v>
      </c>
      <c r="CG148" s="209"/>
      <c r="CH148" s="125"/>
      <c r="CI148" s="124">
        <f>IF(ISBLANK(CH148),0,CJ148*CH$1*$I148/CH148)</f>
        <v>0</v>
      </c>
      <c r="CJ148" s="209"/>
      <c r="CK148" s="125"/>
      <c r="CL148" s="124">
        <f>IF(ISBLANK(CK148),0,CM148*CK$1*$I148/CK148)</f>
        <v>0</v>
      </c>
      <c r="CM148" s="209"/>
      <c r="CN148" s="125"/>
      <c r="CO148" s="125"/>
      <c r="CP148" s="149"/>
      <c r="CQ148" s="137"/>
      <c r="CR148" s="124">
        <f>IF(ISBLANK(CQ148),0,CS148*CQ$1*$I148/CQ148)</f>
        <v>0</v>
      </c>
      <c r="CS148" s="139"/>
      <c r="CT148" s="137"/>
      <c r="CU148" s="124">
        <f>IF(ISBLANK(CT148),0,CV148*CT$1*$I148/CT148)</f>
        <v>0</v>
      </c>
      <c r="CV148" s="139"/>
      <c r="CW148" s="137"/>
      <c r="CX148" s="124">
        <f>IF(ISBLANK(CW148),0,CY148*CW$1*$I148/CW148)</f>
        <v>0</v>
      </c>
      <c r="CY148" s="139"/>
      <c r="CZ148" s="125"/>
      <c r="DA148" s="124">
        <f>IF(ISBLANK(CZ148),0,DB148*CZ$1*$I148/CZ148)</f>
        <v>0</v>
      </c>
      <c r="DB148" s="125"/>
      <c r="DC148" s="87"/>
      <c r="DD148" s="124">
        <f>IF(ISBLANK(DC148),0,DE148*DC$1*$I148/DC148)</f>
        <v>0</v>
      </c>
      <c r="DE148" s="89"/>
      <c r="DF148" s="87"/>
      <c r="DG148" s="124">
        <f>IF(ISBLANK(DF148),0,DH148*DF$1*$I148/DF148)</f>
        <v>0</v>
      </c>
      <c r="DH148" s="89"/>
      <c r="DI148" s="87"/>
      <c r="DJ148" s="124">
        <f>IF(ISBLANK(DI148),0,DK148*DI$1*$I148/DI148)</f>
        <v>0</v>
      </c>
      <c r="DK148" s="89"/>
      <c r="DL148" s="137"/>
      <c r="DM148" s="124">
        <f>IF(ISBLANK(DL148),0,DN148*DL$1*$I148/DL148)</f>
        <v>0</v>
      </c>
      <c r="DN148" s="139"/>
      <c r="DO148" s="137"/>
      <c r="DP148" s="124">
        <f>IF(ISBLANK(DO148),0,DQ148*DO$1*$I148/DO148)</f>
        <v>0</v>
      </c>
      <c r="DQ148" s="139"/>
      <c r="DR148" s="137"/>
      <c r="DS148" s="312">
        <f>IF(ISBLANK(DR148),0,DT148*DR$1*$I148/DR148)</f>
        <v>0</v>
      </c>
      <c r="DT148" s="139"/>
      <c r="DU148" s="137"/>
      <c r="DV148" s="312">
        <f>IF(ISBLANK(DU148),0,DW148*DU$1*$I148/DU148)</f>
        <v>0</v>
      </c>
      <c r="DW148" s="139"/>
      <c r="DX148" s="125"/>
      <c r="DY148" s="124">
        <f>IF(ISBLANK(DX148),0,DZ148*DX$1*$I148/DX148)</f>
        <v>0</v>
      </c>
      <c r="DZ148" s="149"/>
      <c r="EA148" s="137"/>
      <c r="EB148" s="124">
        <f>IF(ISBLANK(EA148),0,EC148*EA$1*$I148/EA148)</f>
        <v>0</v>
      </c>
      <c r="EC148" s="139"/>
      <c r="ED148" s="87"/>
      <c r="EE148" s="124">
        <f>IF(ISBLANK(ED148),0,EF148*ED$1*$I148/ED148)</f>
        <v>0</v>
      </c>
      <c r="EF148" s="89"/>
      <c r="EG148" s="87"/>
      <c r="EH148" s="124">
        <f>IF(ISBLANK(EG148),0,EI148*EG$1*$I148/EG148)</f>
        <v>0</v>
      </c>
      <c r="EI148" s="89"/>
      <c r="EJ148" s="87"/>
      <c r="EK148" s="124">
        <f>IF(ISBLANK(EJ148),0,EL148*EJ$1*$I148/EJ148)</f>
        <v>0</v>
      </c>
      <c r="EL148" s="89"/>
      <c r="EM148" s="87"/>
      <c r="EN148" s="124">
        <f>IF(ISBLANK(EM148),0,EO148*EM$1*$I148/EM148)</f>
        <v>0</v>
      </c>
      <c r="EO148" s="89"/>
    </row>
    <row r="149" spans="1:145" x14ac:dyDescent="0.15">
      <c r="A149" s="324">
        <f>RANK(E149,E$4:E$235,0)</f>
        <v>117</v>
      </c>
      <c r="B149" s="24" t="s">
        <v>239</v>
      </c>
      <c r="C149" s="222" t="s">
        <v>185</v>
      </c>
      <c r="D149" s="241">
        <f>SUM(M149,P149,S149,V149,Y149,AB149,AE149,AH149,AK149,AN149,BC149,BF149,BL149,BO149,BR149,BU149,CA149,CP149,AT149,AW149,AQ149,AZ149,BI149,BX149,CD149,CG149,CJ149,CM149,DB149,DE149,DH149,DK149,DN149,CY149,CV149,CS149,DT149,DW149,DZ149,EC149,EF149,EI149,EL149,EO149)</f>
        <v>0</v>
      </c>
      <c r="E149" s="234">
        <f>SUM(L149,O149,R149,U149,X149,AA149,AD149,AG149,AJ149,AM149,BB149,BE149,BK149,BN149,BQ149,AS149,AV149,AP149,AY149,BH149,BZ149,BT149,BW149,CC149,CF149,CI149,CL149,CO149,DA149,DD149,DG149,DJ149,DM149,CX149,CU149,CR149,DP149,DS149,DV149,DY149,EB149,EE149,EH149,EK149,EN149)</f>
        <v>0</v>
      </c>
      <c r="F149" s="158" t="s">
        <v>450</v>
      </c>
      <c r="G149" s="123" t="s">
        <v>9</v>
      </c>
      <c r="H149" s="119" t="s">
        <v>97</v>
      </c>
      <c r="I149" s="116">
        <f>VLOOKUP(CONCATENATE(G149,H149),Tableau1[],2, FALSE)</f>
        <v>100</v>
      </c>
      <c r="J149" s="182"/>
      <c r="K149" s="170"/>
      <c r="L149" s="228">
        <f>IF(ISBLANK(K149),0,M149*K$1*$I149/K149)</f>
        <v>0</v>
      </c>
      <c r="M149" s="149"/>
      <c r="N149" s="125"/>
      <c r="O149" s="228">
        <f>IF(ISBLANK(N149),0,P149*N$1*$I149/N149)</f>
        <v>0</v>
      </c>
      <c r="P149" s="149"/>
      <c r="Q149" s="125"/>
      <c r="R149" s="188">
        <f>IF(ISBLANK(Q149),0,S149*Q$1*$I149/Q149)</f>
        <v>0</v>
      </c>
      <c r="S149" s="125"/>
      <c r="T149" s="137"/>
      <c r="U149" s="228">
        <f>IF(ISBLANK(T149),0,V149*T$1*$I149/T149)</f>
        <v>0</v>
      </c>
      <c r="V149" s="139"/>
      <c r="W149" s="125"/>
      <c r="X149" s="228">
        <f>IF(ISBLANK(W149),0,Y149*W$1*$I149/W149)</f>
        <v>0</v>
      </c>
      <c r="Y149" s="125"/>
      <c r="Z149" s="160"/>
      <c r="AA149" s="228">
        <f>IF(ISBLANK(Z149),0,AB149*Z$1*$I149/Z149)</f>
        <v>0</v>
      </c>
      <c r="AB149" s="149"/>
      <c r="AC149" s="212"/>
      <c r="AD149" s="228">
        <f>IF(ISBLANK(AC149),0,AE149*AC$1*$I149/AC149)</f>
        <v>0</v>
      </c>
      <c r="AE149" s="149"/>
      <c r="AF149" s="160"/>
      <c r="AG149" s="228">
        <f>IF(ISBLANK(AF149),0,AH149*AF$1*$I149/AF149)</f>
        <v>0</v>
      </c>
      <c r="AH149" s="149"/>
      <c r="AI149" s="159"/>
      <c r="AJ149" s="228">
        <f>IF(ISBLANK(AI149),0,AK149*AI$1*$I149/AI149)</f>
        <v>0</v>
      </c>
      <c r="AK149" s="125"/>
      <c r="AL149" s="87"/>
      <c r="AM149" s="228">
        <f>IF(ISBLANK(AL149),0,AN149*AL$1*$I149/AL149)</f>
        <v>0</v>
      </c>
      <c r="AN149" s="89"/>
      <c r="AO149" s="87"/>
      <c r="AP149" s="228">
        <f>IF(ISBLANK(AO149),0,AQ149*AO$1*$I149/AO149)</f>
        <v>0</v>
      </c>
      <c r="AQ149" s="89"/>
      <c r="AR149" s="129"/>
      <c r="AS149" s="228">
        <f>IF(ISBLANK(AR149),0,AT149*AR$1*$I149/AR149)</f>
        <v>0</v>
      </c>
      <c r="AT149" s="90"/>
      <c r="AU149" s="129"/>
      <c r="AV149" s="228">
        <f>IF(ISBLANK(AU149),0,AW149*AU$1*$I149/AU149)</f>
        <v>0</v>
      </c>
      <c r="AW149" s="90"/>
      <c r="AX149" s="137"/>
      <c r="AY149" s="249">
        <f>IF(ISBLANK(AX149),0,AZ149*AX$1*$I149/AX149)</f>
        <v>0</v>
      </c>
      <c r="AZ149" s="250"/>
      <c r="BA149" s="90"/>
      <c r="BB149" s="228">
        <f>IF(ISBLANK(BA149),0,BC149*BA$1*$I149/BA149)</f>
        <v>0</v>
      </c>
      <c r="BC149" s="90"/>
      <c r="BD149" s="87"/>
      <c r="BE149" s="228">
        <f>IF(ISBLANK(BD149),0,BF149*BD$1*$I149/BD149)</f>
        <v>0</v>
      </c>
      <c r="BF149" s="89"/>
      <c r="BG149" s="90"/>
      <c r="BH149" s="228">
        <f>IF(ISBLANK(BG149),0,BI149*BG$1*$I149/BG149)</f>
        <v>0</v>
      </c>
      <c r="BI149" s="107"/>
      <c r="BJ149" s="90"/>
      <c r="BK149" s="228">
        <f>IF(ISBLANK(BJ149),0,BL149*BJ$1*$I149/BJ149)</f>
        <v>0</v>
      </c>
      <c r="BL149" s="90"/>
      <c r="BM149" s="137"/>
      <c r="BN149" s="124">
        <f>IF(ISBLANK(BM149),0,BO149*BM$1*$I149/BM149)</f>
        <v>0</v>
      </c>
      <c r="BO149" s="139"/>
      <c r="BP149" s="137"/>
      <c r="BQ149" s="138"/>
      <c r="BR149" s="139"/>
      <c r="BS149" s="137"/>
      <c r="BT149" s="124">
        <f>IF(ISBLANK(BS149),0,BU149*BS$1*$I149/BS149)</f>
        <v>0</v>
      </c>
      <c r="BU149" s="139"/>
      <c r="BV149" s="137"/>
      <c r="BW149" s="124">
        <f>IF(ISBLANK(BV149),0,BX149*BV$1*$I149/BV149)</f>
        <v>0</v>
      </c>
      <c r="BX149" s="139"/>
      <c r="BY149" s="125"/>
      <c r="BZ149" s="124">
        <f>IF(ISBLANK(BY149),0,CA149*BY$1*$I149/BY149)</f>
        <v>0</v>
      </c>
      <c r="CA149" s="209"/>
      <c r="CB149" s="125"/>
      <c r="CC149" s="124">
        <f>IF(ISBLANK(CB149),0,CD149*CB$1*$I149/CB149)</f>
        <v>0</v>
      </c>
      <c r="CD149" s="209"/>
      <c r="CE149" s="125"/>
      <c r="CF149" s="124">
        <f>IF(ISBLANK(CE149),0,CG149*CE$1*$I149/CE149)</f>
        <v>0</v>
      </c>
      <c r="CG149" s="209"/>
      <c r="CH149" s="125"/>
      <c r="CI149" s="124">
        <f>IF(ISBLANK(CH149),0,CJ149*CH$1*$I149/CH149)</f>
        <v>0</v>
      </c>
      <c r="CJ149" s="209"/>
      <c r="CK149" s="125"/>
      <c r="CL149" s="124">
        <f>IF(ISBLANK(CK149),0,CM149*CK$1*$I149/CK149)</f>
        <v>0</v>
      </c>
      <c r="CM149" s="209"/>
      <c r="CN149" s="125"/>
      <c r="CO149" s="125"/>
      <c r="CP149" s="149"/>
      <c r="CQ149" s="137"/>
      <c r="CR149" s="124">
        <f>IF(ISBLANK(CQ149),0,CS149*CQ$1*$I149/CQ149)</f>
        <v>0</v>
      </c>
      <c r="CS149" s="139"/>
      <c r="CT149" s="137"/>
      <c r="CU149" s="124">
        <f>IF(ISBLANK(CT149),0,CV149*CT$1*$I149/CT149)</f>
        <v>0</v>
      </c>
      <c r="CV149" s="139"/>
      <c r="CW149" s="137"/>
      <c r="CX149" s="124">
        <f>IF(ISBLANK(CW149),0,CY149*CW$1*$I149/CW149)</f>
        <v>0</v>
      </c>
      <c r="CY149" s="139"/>
      <c r="CZ149" s="125"/>
      <c r="DA149" s="124">
        <f>IF(ISBLANK(CZ149),0,DB149*CZ$1*$I149/CZ149)</f>
        <v>0</v>
      </c>
      <c r="DB149" s="125"/>
      <c r="DC149" s="87"/>
      <c r="DD149" s="124">
        <f>IF(ISBLANK(DC149),0,DE149*DC$1*$I149/DC149)</f>
        <v>0</v>
      </c>
      <c r="DE149" s="89"/>
      <c r="DF149" s="87"/>
      <c r="DG149" s="124">
        <f>IF(ISBLANK(DF149),0,DH149*DF$1*$I149/DF149)</f>
        <v>0</v>
      </c>
      <c r="DH149" s="89"/>
      <c r="DI149" s="87"/>
      <c r="DJ149" s="124">
        <f>IF(ISBLANK(DI149),0,DK149*DI$1*$I149/DI149)</f>
        <v>0</v>
      </c>
      <c r="DK149" s="89"/>
      <c r="DL149" s="137"/>
      <c r="DM149" s="124">
        <f>IF(ISBLANK(DL149),0,DN149*DL$1*$I149/DL149)</f>
        <v>0</v>
      </c>
      <c r="DN149" s="139"/>
      <c r="DO149" s="137"/>
      <c r="DP149" s="124">
        <f>IF(ISBLANK(DO149),0,DQ149*DO$1*$I149/DO149)</f>
        <v>0</v>
      </c>
      <c r="DQ149" s="139"/>
      <c r="DR149" s="137"/>
      <c r="DS149" s="312">
        <f>IF(ISBLANK(DR149),0,DT149*DR$1*$I149/DR149)</f>
        <v>0</v>
      </c>
      <c r="DT149" s="139"/>
      <c r="DU149" s="137"/>
      <c r="DV149" s="312">
        <f>IF(ISBLANK(DU149),0,DW149*DU$1*$I149/DU149)</f>
        <v>0</v>
      </c>
      <c r="DW149" s="139"/>
      <c r="DX149" s="125"/>
      <c r="DY149" s="124">
        <f>IF(ISBLANK(DX149),0,DZ149*DX$1*$I149/DX149)</f>
        <v>0</v>
      </c>
      <c r="DZ149" s="149"/>
      <c r="EA149" s="137"/>
      <c r="EB149" s="124">
        <f>IF(ISBLANK(EA149),0,EC149*EA$1*$I149/EA149)</f>
        <v>0</v>
      </c>
      <c r="EC149" s="139"/>
      <c r="ED149" s="87"/>
      <c r="EE149" s="124">
        <f>IF(ISBLANK(ED149),0,EF149*ED$1*$I149/ED149)</f>
        <v>0</v>
      </c>
      <c r="EF149" s="89"/>
      <c r="EG149" s="87"/>
      <c r="EH149" s="124">
        <f>IF(ISBLANK(EG149),0,EI149*EG$1*$I149/EG149)</f>
        <v>0</v>
      </c>
      <c r="EI149" s="89"/>
      <c r="EJ149" s="87"/>
      <c r="EK149" s="124">
        <f>IF(ISBLANK(EJ149),0,EL149*EJ$1*$I149/EJ149)</f>
        <v>0</v>
      </c>
      <c r="EL149" s="89"/>
      <c r="EM149" s="87"/>
      <c r="EN149" s="124">
        <f>IF(ISBLANK(EM149),0,EO149*EM$1*$I149/EM149)</f>
        <v>0</v>
      </c>
      <c r="EO149" s="89"/>
    </row>
    <row r="150" spans="1:145" x14ac:dyDescent="0.15">
      <c r="A150" s="324">
        <f>RANK(E150,E$4:E$235,0)</f>
        <v>117</v>
      </c>
      <c r="B150" s="24" t="s">
        <v>246</v>
      </c>
      <c r="C150" s="222" t="s">
        <v>247</v>
      </c>
      <c r="D150" s="241">
        <f>SUM(M150,P150,S150,V150,Y150,AB150,AE150,AH150,AK150,AN150,BC150,BF150,BL150,BO150,BR150,BU150,CA150,CP150,AT150,AW150,AQ150,AZ150,BI150,BX150,CD150,CG150,CJ150,CM150,DB150,DE150,DH150,DK150,DN150,CY150,CV150,CS150,DT150,DW150,DZ150,EC150,EF150,EI150,EL150,EO150)</f>
        <v>0</v>
      </c>
      <c r="E150" s="234">
        <f>SUM(L150,O150,R150,U150,X150,AA150,AD150,AG150,AJ150,AM150,BB150,BE150,BK150,BN150,BQ150,AS150,AV150,AP150,AY150,BH150,BZ150,BT150,BW150,CC150,CF150,CI150,CL150,CO150,DA150,DD150,DG150,DJ150,DM150,CX150,CU150,CR150,DP150,DS150,DV150,DY150,EB150,EE150,EH150,EK150,EN150)</f>
        <v>0</v>
      </c>
      <c r="F150" s="110" t="s">
        <v>454</v>
      </c>
      <c r="G150" s="123" t="s">
        <v>9</v>
      </c>
      <c r="H150" s="142" t="s">
        <v>97</v>
      </c>
      <c r="I150" s="116">
        <f>VLOOKUP(CONCATENATE(G150,H150),Tableau1[],2, FALSE)</f>
        <v>100</v>
      </c>
      <c r="J150" s="183"/>
      <c r="K150" s="132"/>
      <c r="L150" s="228">
        <f>IF(ISBLANK(K150),0,M150*K$1*$I150/K150)</f>
        <v>0</v>
      </c>
      <c r="M150" s="108"/>
      <c r="N150" s="109"/>
      <c r="O150" s="228">
        <f>IF(ISBLANK(N150),0,P150*N$1*$I150/N150)</f>
        <v>0</v>
      </c>
      <c r="P150" s="114"/>
      <c r="Q150" s="109"/>
      <c r="R150" s="188">
        <f>IF(ISBLANK(Q150),0,S150*Q$1*$I150/Q150)</f>
        <v>0</v>
      </c>
      <c r="S150" s="109"/>
      <c r="T150" s="133"/>
      <c r="U150" s="228">
        <f>IF(ISBLANK(T150),0,V150*T$1*$I150/T150)</f>
        <v>0</v>
      </c>
      <c r="V150" s="114"/>
      <c r="W150" s="133"/>
      <c r="X150" s="228">
        <f>IF(ISBLANK(W150),0,Y150*W$1*$I150/W150)</f>
        <v>0</v>
      </c>
      <c r="Y150" s="109"/>
      <c r="Z150" s="153"/>
      <c r="AA150" s="228">
        <f>IF(ISBLANK(Z150),0,AB150*Z$1*$I150/Z150)</f>
        <v>0</v>
      </c>
      <c r="AB150" s="114"/>
      <c r="AC150" s="212"/>
      <c r="AD150" s="228">
        <f>IF(ISBLANK(AC150),0,AE150*AC$1*$I150/AC150)</f>
        <v>0</v>
      </c>
      <c r="AE150" s="114"/>
      <c r="AF150" s="153"/>
      <c r="AG150" s="228">
        <f>IF(ISBLANK(AF150),0,AH150*AF$1*$I150/AF150)</f>
        <v>0</v>
      </c>
      <c r="AH150" s="114"/>
      <c r="AI150" s="135"/>
      <c r="AJ150" s="228">
        <f>IF(ISBLANK(AI150),0,AK150*AI$1*$I150/AI150)</f>
        <v>0</v>
      </c>
      <c r="AK150" s="94"/>
      <c r="AL150" s="137"/>
      <c r="AM150" s="228">
        <f>IF(ISBLANK(AL150),0,AN150*AL$1*$I150/AL150)</f>
        <v>0</v>
      </c>
      <c r="AN150" s="139"/>
      <c r="AO150" s="137"/>
      <c r="AP150" s="228">
        <f>IF(ISBLANK(AO150),0,AQ150*AO$1*$I150/AO150)</f>
        <v>0</v>
      </c>
      <c r="AQ150" s="139"/>
      <c r="AR150" s="159"/>
      <c r="AS150" s="228">
        <f>IF(ISBLANK(AR150),0,AT150*AR$1*$I150/AR150)</f>
        <v>0</v>
      </c>
      <c r="AT150" s="125"/>
      <c r="AU150" s="159"/>
      <c r="AV150" s="228">
        <f>IF(ISBLANK(AU150),0,AW150*AU$1*$I150/AU150)</f>
        <v>0</v>
      </c>
      <c r="AW150" s="125"/>
      <c r="AX150" s="87"/>
      <c r="AY150" s="249">
        <f>IF(ISBLANK(AX150),0,AZ150*AX$1*$I150/AX150)</f>
        <v>0</v>
      </c>
      <c r="AZ150" s="250"/>
      <c r="BA150" s="125"/>
      <c r="BB150" s="228">
        <f>IF(ISBLANK(BA150),0,BC150*BA$1*$I150/BA150)</f>
        <v>0</v>
      </c>
      <c r="BC150" s="125"/>
      <c r="BD150" s="87"/>
      <c r="BE150" s="228">
        <f>IF(ISBLANK(BD150),0,BF150*BD$1*$I150/BD150)</f>
        <v>0</v>
      </c>
      <c r="BF150" s="89"/>
      <c r="BG150" s="90"/>
      <c r="BH150" s="228">
        <f>IF(ISBLANK(BG150),0,BI150*BG$1*$I150/BG150)</f>
        <v>0</v>
      </c>
      <c r="BI150" s="107"/>
      <c r="BJ150" s="90"/>
      <c r="BK150" s="228">
        <f>IF(ISBLANK(BJ150),0,BL150*BJ$1*$I150/BJ150)</f>
        <v>0</v>
      </c>
      <c r="BL150" s="90"/>
      <c r="BM150" s="87"/>
      <c r="BN150" s="124">
        <f>IF(ISBLANK(BM150),0,BO150*BM$1*$I150/BM150)</f>
        <v>0</v>
      </c>
      <c r="BO150" s="89"/>
      <c r="BP150" s="87"/>
      <c r="BQ150" s="88"/>
      <c r="BR150" s="89"/>
      <c r="BS150" s="87"/>
      <c r="BT150" s="124">
        <f>IF(ISBLANK(BS150),0,BU150*BS$1*$I150/BS150)</f>
        <v>0</v>
      </c>
      <c r="BU150" s="89"/>
      <c r="BV150" s="87"/>
      <c r="BW150" s="124">
        <f>IF(ISBLANK(BV150),0,BX150*BV$1*$I150/BV150)</f>
        <v>0</v>
      </c>
      <c r="BX150" s="89"/>
      <c r="BY150" s="90"/>
      <c r="BZ150" s="124">
        <f>IF(ISBLANK(BY150),0,CA150*BY$1*$I150/BY150)</f>
        <v>0</v>
      </c>
      <c r="CA150" s="208"/>
      <c r="CB150" s="90"/>
      <c r="CC150" s="124">
        <f>IF(ISBLANK(CB150),0,CD150*CB$1*$I150/CB150)</f>
        <v>0</v>
      </c>
      <c r="CD150" s="208"/>
      <c r="CE150" s="90"/>
      <c r="CF150" s="124">
        <f>IF(ISBLANK(CE150),0,CG150*CE$1*$I150/CE150)</f>
        <v>0</v>
      </c>
      <c r="CG150" s="208"/>
      <c r="CH150" s="90"/>
      <c r="CI150" s="124">
        <f>IF(ISBLANK(CH150),0,CJ150*CH$1*$I150/CH150)</f>
        <v>0</v>
      </c>
      <c r="CJ150" s="208"/>
      <c r="CK150" s="90"/>
      <c r="CL150" s="124">
        <f>IF(ISBLANK(CK150),0,CM150*CK$1*$I150/CK150)</f>
        <v>0</v>
      </c>
      <c r="CM150" s="208"/>
      <c r="CN150" s="90"/>
      <c r="CO150" s="90"/>
      <c r="CP150" s="107"/>
      <c r="CQ150" s="87"/>
      <c r="CR150" s="124">
        <f>IF(ISBLANK(CQ150),0,CS150*CQ$1*$I150/CQ150)</f>
        <v>0</v>
      </c>
      <c r="CS150" s="89"/>
      <c r="CT150" s="159"/>
      <c r="CU150" s="124">
        <f>IF(ISBLANK(CT150),0,CV150*CT$1*$I150/CT150)</f>
        <v>0</v>
      </c>
      <c r="CV150" s="139"/>
      <c r="CW150" s="159"/>
      <c r="CX150" s="124">
        <f>IF(ISBLANK(CW150),0,CY150*CW$1*$I150/CW150)</f>
        <v>0</v>
      </c>
      <c r="CY150" s="139"/>
      <c r="CZ150" s="90"/>
      <c r="DA150" s="124">
        <f>IF(ISBLANK(CZ150),0,DB150*CZ$1*$I150/CZ150)</f>
        <v>0</v>
      </c>
      <c r="DB150" s="90"/>
      <c r="DC150" s="87"/>
      <c r="DD150" s="124">
        <f>IF(ISBLANK(DC150),0,DE150*DC$1*$I150/DC150)</f>
        <v>0</v>
      </c>
      <c r="DE150" s="89"/>
      <c r="DF150" s="87"/>
      <c r="DG150" s="124">
        <f>IF(ISBLANK(DF150),0,DH150*DF$1*$I150/DF150)</f>
        <v>0</v>
      </c>
      <c r="DH150" s="89"/>
      <c r="DI150" s="87"/>
      <c r="DJ150" s="124">
        <f>IF(ISBLANK(DI150),0,DK150*DI$1*$I150/DI150)</f>
        <v>0</v>
      </c>
      <c r="DK150" s="89"/>
      <c r="DL150" s="137"/>
      <c r="DM150" s="124">
        <f>IF(ISBLANK(DL150),0,DN150*DL$1*$I150/DL150)</f>
        <v>0</v>
      </c>
      <c r="DN150" s="139"/>
      <c r="DO150" s="137"/>
      <c r="DP150" s="124">
        <f>IF(ISBLANK(DO150),0,DQ150*DO$1*$I150/DO150)</f>
        <v>0</v>
      </c>
      <c r="DQ150" s="139"/>
      <c r="DR150" s="137"/>
      <c r="DS150" s="312">
        <f>IF(ISBLANK(DR150),0,DT150*DR$1*$I150/DR150)</f>
        <v>0</v>
      </c>
      <c r="DT150" s="139"/>
      <c r="DU150" s="137"/>
      <c r="DV150" s="312">
        <f>IF(ISBLANK(DU150),0,DW150*DU$1*$I150/DU150)</f>
        <v>0</v>
      </c>
      <c r="DW150" s="139"/>
      <c r="DX150" s="125"/>
      <c r="DY150" s="124">
        <f>IF(ISBLANK(DX150),0,DZ150*DX$1*$I150/DX150)</f>
        <v>0</v>
      </c>
      <c r="DZ150" s="149"/>
      <c r="EA150" s="137"/>
      <c r="EB150" s="124">
        <f>IF(ISBLANK(EA150),0,EC150*EA$1*$I150/EA150)</f>
        <v>0</v>
      </c>
      <c r="EC150" s="139"/>
      <c r="ED150" s="87"/>
      <c r="EE150" s="124">
        <f>IF(ISBLANK(ED150),0,EF150*ED$1*$I150/ED150)</f>
        <v>0</v>
      </c>
      <c r="EF150" s="89"/>
      <c r="EG150" s="87"/>
      <c r="EH150" s="124">
        <f>IF(ISBLANK(EG150),0,EI150*EG$1*$I150/EG150)</f>
        <v>0</v>
      </c>
      <c r="EI150" s="89"/>
      <c r="EJ150" s="87"/>
      <c r="EK150" s="124">
        <f>IF(ISBLANK(EJ150),0,EL150*EJ$1*$I150/EJ150)</f>
        <v>0</v>
      </c>
      <c r="EL150" s="89"/>
      <c r="EM150" s="87"/>
      <c r="EN150" s="124">
        <f>IF(ISBLANK(EM150),0,EO150*EM$1*$I150/EM150)</f>
        <v>0</v>
      </c>
      <c r="EO150" s="89"/>
    </row>
    <row r="151" spans="1:145" x14ac:dyDescent="0.15">
      <c r="A151" s="324">
        <f>RANK(E151,E$4:E$235,0)</f>
        <v>117</v>
      </c>
      <c r="B151" s="24" t="s">
        <v>338</v>
      </c>
      <c r="C151" s="222" t="s">
        <v>339</v>
      </c>
      <c r="D151" s="241">
        <f>SUM(M151,P151,S151,V151,Y151,AB151,AE151,AH151,AK151,AN151,BC151,BF151,BL151,BO151,BR151,BU151,CA151,CP151,AT151,AW151,AQ151,AZ151,BI151,BX151,CD151,CG151,CJ151,CM151,DB151,DE151,DH151,DK151,DN151,CY151,CV151,CS151,DT151,DW151,DZ151,EC151,EF151,EI151,EL151,EO151)</f>
        <v>0</v>
      </c>
      <c r="E151" s="234">
        <f>SUM(L151,O151,R151,U151,X151,AA151,AD151,AG151,AJ151,AM151,BB151,BE151,BK151,BN151,BQ151,AS151,AV151,AP151,AY151,BH151,BZ151,BT151,BW151,CC151,CF151,CI151,CL151,CO151,DA151,DD151,DG151,DJ151,DM151,CX151,CU151,CR151,DP151,DS151,DV151,DY151,EB151,EE151,EH151,EK151,EN151)</f>
        <v>0</v>
      </c>
      <c r="F151" s="110" t="s">
        <v>529</v>
      </c>
      <c r="G151" s="123" t="s">
        <v>12</v>
      </c>
      <c r="H151" s="142" t="s">
        <v>3</v>
      </c>
      <c r="I151" s="116">
        <f>VLOOKUP(CONCATENATE(G151,H151),Tableau1[],2, FALSE)</f>
        <v>114</v>
      </c>
      <c r="J151" s="183"/>
      <c r="K151" s="111"/>
      <c r="L151" s="228">
        <f>IF(ISBLANK(K151),0,M151*K$1*$I151/K151)</f>
        <v>0</v>
      </c>
      <c r="M151" s="108"/>
      <c r="N151" s="94"/>
      <c r="O151" s="228">
        <f>IF(ISBLANK(N151),0,P151*N$1*$I151/N151)</f>
        <v>0</v>
      </c>
      <c r="P151" s="108"/>
      <c r="Q151" s="94"/>
      <c r="R151" s="188">
        <f>IF(ISBLANK(Q151),0,S151*Q$1*$I151/Q151)</f>
        <v>0</v>
      </c>
      <c r="S151" s="94"/>
      <c r="T151" s="141"/>
      <c r="U151" s="228">
        <f>IF(ISBLANK(T151),0,V151*T$1*$I151/T151)</f>
        <v>0</v>
      </c>
      <c r="V151" s="108"/>
      <c r="W151" s="94"/>
      <c r="X151" s="228">
        <f>IF(ISBLANK(W151),0,Y151*W$1*$I151/W151)</f>
        <v>0</v>
      </c>
      <c r="Y151" s="94"/>
      <c r="Z151" s="154"/>
      <c r="AA151" s="228">
        <f>IF(ISBLANK(Z151),0,AB151*Z$1*$I151/Z151)</f>
        <v>0</v>
      </c>
      <c r="AB151" s="108"/>
      <c r="AC151" s="212"/>
      <c r="AD151" s="228">
        <f>IF(ISBLANK(AC151),0,AE151*AC$1*$I151/AC151)</f>
        <v>0</v>
      </c>
      <c r="AE151" s="108"/>
      <c r="AF151" s="154"/>
      <c r="AG151" s="228">
        <f>IF(ISBLANK(AF151),0,AH151*AF$1*$I151/AF151)</f>
        <v>0</v>
      </c>
      <c r="AH151" s="108"/>
      <c r="AI151" s="128"/>
      <c r="AJ151" s="228">
        <f>IF(ISBLANK(AI151),0,AK151*AI$1*$I151/AI151)</f>
        <v>0</v>
      </c>
      <c r="AK151" s="94"/>
      <c r="AL151" s="91"/>
      <c r="AM151" s="228">
        <f>IF(ISBLANK(AL151),0,AN151*AL$1*$I151/AL151)</f>
        <v>0</v>
      </c>
      <c r="AN151" s="93"/>
      <c r="AO151" s="91"/>
      <c r="AP151" s="228">
        <f>IF(ISBLANK(AO151),0,AQ151*AO$1*$I151/AO151)</f>
        <v>0</v>
      </c>
      <c r="AQ151" s="93"/>
      <c r="AR151" s="135"/>
      <c r="AS151" s="228">
        <f>IF(ISBLANK(AR151),0,AT151*AR$1*$I151/AR151)</f>
        <v>0</v>
      </c>
      <c r="AT151" s="94"/>
      <c r="AU151" s="135"/>
      <c r="AV151" s="228">
        <f>IF(ISBLANK(AU151),0,AW151*AU$1*$I151/AU151)</f>
        <v>0</v>
      </c>
      <c r="AW151" s="94"/>
      <c r="AX151" s="91"/>
      <c r="AY151" s="249">
        <f>IF(ISBLANK(AX151),0,AZ151*AX$1*$I151/AX151)</f>
        <v>0</v>
      </c>
      <c r="AZ151" s="250"/>
      <c r="BA151" s="131"/>
      <c r="BB151" s="228">
        <f>IF(ISBLANK(BA151),0,BC151*BA$1*$I151/BA151)</f>
        <v>0</v>
      </c>
      <c r="BC151" s="94"/>
      <c r="BD151" s="95"/>
      <c r="BE151" s="228">
        <f>IF(ISBLANK(BD151),0,BF151*BD$1*$I151/BD151)</f>
        <v>0</v>
      </c>
      <c r="BF151" s="93"/>
      <c r="BG151" s="94"/>
      <c r="BH151" s="228">
        <f>IF(ISBLANK(BG151),0,BI151*BG$1*$I151/BG151)</f>
        <v>0</v>
      </c>
      <c r="BI151" s="108"/>
      <c r="BJ151" s="94"/>
      <c r="BK151" s="228">
        <f>IF(ISBLANK(BJ151),0,BL151*BJ$1*$I151/BJ151)</f>
        <v>0</v>
      </c>
      <c r="BL151" s="94"/>
      <c r="BM151" s="95"/>
      <c r="BN151" s="124">
        <f>IF(ISBLANK(BM151),0,BO151*BM$1*$I151/BM151)</f>
        <v>0</v>
      </c>
      <c r="BO151" s="93"/>
      <c r="BP151" s="91"/>
      <c r="BQ151" s="92"/>
      <c r="BR151" s="93"/>
      <c r="BS151" s="91"/>
      <c r="BT151" s="124">
        <f>IF(ISBLANK(BS151),0,BU151*BS$1*$I151/BS151)</f>
        <v>0</v>
      </c>
      <c r="BU151" s="93"/>
      <c r="BV151" s="91"/>
      <c r="BW151" s="124">
        <f>IF(ISBLANK(BV151),0,BX151*BV$1*$I151/BV151)</f>
        <v>0</v>
      </c>
      <c r="BX151" s="93"/>
      <c r="BY151" s="94"/>
      <c r="BZ151" s="124">
        <f>IF(ISBLANK(BY151),0,CA151*BY$1*$I151/BY151)</f>
        <v>0</v>
      </c>
      <c r="CA151" s="150"/>
      <c r="CB151" s="94"/>
      <c r="CC151" s="124">
        <f>IF(ISBLANK(CB151),0,CD151*CB$1*$I151/CB151)</f>
        <v>0</v>
      </c>
      <c r="CD151" s="150"/>
      <c r="CE151" s="94"/>
      <c r="CF151" s="124">
        <f>IF(ISBLANK(CE151),0,CG151*CE$1*$I151/CE151)</f>
        <v>0</v>
      </c>
      <c r="CG151" s="150"/>
      <c r="CH151" s="94"/>
      <c r="CI151" s="124">
        <f>IF(ISBLANK(CH151),0,CJ151*CH$1*$I151/CH151)</f>
        <v>0</v>
      </c>
      <c r="CJ151" s="150"/>
      <c r="CK151" s="94"/>
      <c r="CL151" s="124">
        <f>IF(ISBLANK(CK151),0,CM151*CK$1*$I151/CK151)</f>
        <v>0</v>
      </c>
      <c r="CM151" s="150"/>
      <c r="CN151" s="94"/>
      <c r="CO151" s="94"/>
      <c r="CP151" s="108"/>
      <c r="CQ151" s="91"/>
      <c r="CR151" s="124">
        <f>IF(ISBLANK(CQ151),0,CS151*CQ$1*$I151/CQ151)</f>
        <v>0</v>
      </c>
      <c r="CS151" s="93"/>
      <c r="CT151" s="91"/>
      <c r="CU151" s="124">
        <f>IF(ISBLANK(CT151),0,CV151*CT$1*$I151/CT151)</f>
        <v>0</v>
      </c>
      <c r="CV151" s="93"/>
      <c r="CW151" s="91"/>
      <c r="CX151" s="124">
        <f>IF(ISBLANK(CW151),0,CY151*CW$1*$I151/CW151)</f>
        <v>0</v>
      </c>
      <c r="CY151" s="93"/>
      <c r="CZ151" s="94"/>
      <c r="DA151" s="124">
        <f>IF(ISBLANK(CZ151),0,DB151*CZ$1*$I151/CZ151)</f>
        <v>0</v>
      </c>
      <c r="DB151" s="94"/>
      <c r="DC151" s="95"/>
      <c r="DD151" s="124">
        <f>IF(ISBLANK(DC151),0,DE151*DC$1*$I151/DC151)</f>
        <v>0</v>
      </c>
      <c r="DE151" s="93"/>
      <c r="DF151" s="95"/>
      <c r="DG151" s="124">
        <f>IF(ISBLANK(DF151),0,DH151*DF$1*$I151/DF151)</f>
        <v>0</v>
      </c>
      <c r="DH151" s="93"/>
      <c r="DI151" s="91"/>
      <c r="DJ151" s="124">
        <f>IF(ISBLANK(DI151),0,DK151*DI$1*$I151/DI151)</f>
        <v>0</v>
      </c>
      <c r="DK151" s="93"/>
      <c r="DL151" s="91"/>
      <c r="DM151" s="124">
        <f>IF(ISBLANK(DL151),0,DN151*DL$1*$I151/DL151)</f>
        <v>0</v>
      </c>
      <c r="DN151" s="93"/>
      <c r="DO151" s="91"/>
      <c r="DP151" s="124">
        <f>IF(ISBLANK(DO151),0,DQ151*DO$1*$I151/DO151)</f>
        <v>0</v>
      </c>
      <c r="DQ151" s="93"/>
      <c r="DR151" s="95"/>
      <c r="DS151" s="312">
        <f>IF(ISBLANK(DR151),0,DT151*DR$1*$I151/DR151)</f>
        <v>0</v>
      </c>
      <c r="DT151" s="93"/>
      <c r="DU151" s="95"/>
      <c r="DV151" s="312">
        <f>IF(ISBLANK(DU151),0,DW151*DU$1*$I151/DU151)</f>
        <v>0</v>
      </c>
      <c r="DW151" s="93"/>
      <c r="DX151" s="94"/>
      <c r="DY151" s="124">
        <f>IF(ISBLANK(DX151),0,DZ151*DX$1*$I151/DX151)</f>
        <v>0</v>
      </c>
      <c r="DZ151" s="108"/>
      <c r="EA151" s="95"/>
      <c r="EB151" s="124">
        <f>IF(ISBLANK(EA151),0,EC151*EA$1*$I151/EA151)</f>
        <v>0</v>
      </c>
      <c r="EC151" s="93"/>
      <c r="ED151" s="91"/>
      <c r="EE151" s="124">
        <f>IF(ISBLANK(ED151),0,EF151*ED$1*$I151/ED151)</f>
        <v>0</v>
      </c>
      <c r="EF151" s="93"/>
      <c r="EG151" s="91"/>
      <c r="EH151" s="124">
        <f>IF(ISBLANK(EG151),0,EI151*EG$1*$I151/EG151)</f>
        <v>0</v>
      </c>
      <c r="EI151" s="93"/>
      <c r="EJ151" s="91"/>
      <c r="EK151" s="124">
        <f>IF(ISBLANK(EJ151),0,EL151*EJ$1*$I151/EJ151)</f>
        <v>0</v>
      </c>
      <c r="EL151" s="93"/>
      <c r="EM151" s="91"/>
      <c r="EN151" s="124">
        <f>IF(ISBLANK(EM151),0,EO151*EM$1*$I151/EM151)</f>
        <v>0</v>
      </c>
      <c r="EO151" s="93"/>
    </row>
    <row r="152" spans="1:145" x14ac:dyDescent="0.15">
      <c r="A152" s="324">
        <f>RANK(E152,E$4:E$235,0)</f>
        <v>117</v>
      </c>
      <c r="B152" s="24" t="s">
        <v>389</v>
      </c>
      <c r="C152" s="222" t="s">
        <v>390</v>
      </c>
      <c r="D152" s="241">
        <f>SUM(M152,P152,S152,V152,Y152,AB152,AE152,AH152,AK152,AN152,BC152,BF152,BL152,BO152,BR152,BU152,CA152,CP152,AT152,AW152,AQ152,AZ152,BI152,BX152,CD152,CG152,CJ152,CM152,DB152,DE152,DH152,DK152,DN152,CY152,CV152,CS152,DT152,DW152,DZ152,EC152,EF152,EI152,EL152,EO152)</f>
        <v>0</v>
      </c>
      <c r="E152" s="234">
        <f>SUM(L152,O152,R152,U152,X152,AA152,AD152,AG152,AJ152,AM152,BB152,BE152,BK152,BN152,BQ152,AS152,AV152,AP152,AY152,BH152,BZ152,BT152,BW152,CC152,CF152,CI152,CL152,CO152,DA152,DD152,DG152,DJ152,DM152,CX152,CU152,CR152,DP152,DS152,DV152,DY152,EB152,EE152,EH152,EK152,EN152)</f>
        <v>0</v>
      </c>
      <c r="F152" s="110" t="s">
        <v>576</v>
      </c>
      <c r="G152" s="20" t="s">
        <v>14</v>
      </c>
      <c r="H152" s="110" t="s">
        <v>97</v>
      </c>
      <c r="I152" s="116">
        <f>VLOOKUP(CONCATENATE(G152,H152),Tableau1[],2, FALSE)</f>
        <v>109</v>
      </c>
      <c r="J152" s="183"/>
      <c r="K152" s="111"/>
      <c r="L152" s="228">
        <f>IF(ISBLANK(K152),0,M152*K$1*$I152/K152)</f>
        <v>0</v>
      </c>
      <c r="M152" s="108"/>
      <c r="N152" s="94"/>
      <c r="O152" s="228">
        <f>IF(ISBLANK(N152),0,P152*N$1*$I152/N152)</f>
        <v>0</v>
      </c>
      <c r="P152" s="108"/>
      <c r="Q152" s="94"/>
      <c r="R152" s="188">
        <f>IF(ISBLANK(Q152),0,S152*Q$1*$I152/Q152)</f>
        <v>0</v>
      </c>
      <c r="S152" s="94"/>
      <c r="T152" s="120"/>
      <c r="U152" s="228">
        <f>IF(ISBLANK(T152),0,V152*T$1*$I152/T152)</f>
        <v>0</v>
      </c>
      <c r="V152" s="108"/>
      <c r="W152" s="94"/>
      <c r="X152" s="228">
        <f>IF(ISBLANK(W152),0,Y152*W$1*$I152/W152)</f>
        <v>0</v>
      </c>
      <c r="Y152" s="94"/>
      <c r="Z152" s="154"/>
      <c r="AA152" s="228">
        <f>IF(ISBLANK(Z152),0,AB152*Z$1*$I152/Z152)</f>
        <v>0</v>
      </c>
      <c r="AB152" s="108"/>
      <c r="AC152" s="212"/>
      <c r="AD152" s="228">
        <f>IF(ISBLANK(AC152),0,AE152*AC$1*$I152/AC152)</f>
        <v>0</v>
      </c>
      <c r="AE152" s="108"/>
      <c r="AF152" s="154"/>
      <c r="AG152" s="228">
        <f>IF(ISBLANK(AF152),0,AH152*AF$1*$I152/AF152)</f>
        <v>0</v>
      </c>
      <c r="AH152" s="108"/>
      <c r="AI152" s="128"/>
      <c r="AJ152" s="228">
        <f>IF(ISBLANK(AI152),0,AK152*AI$1*$I152/AI152)</f>
        <v>0</v>
      </c>
      <c r="AK152" s="94"/>
      <c r="AL152" s="91"/>
      <c r="AM152" s="228">
        <f>IF(ISBLANK(AL152),0,AN152*AL$1*$I152/AL152)</f>
        <v>0</v>
      </c>
      <c r="AN152" s="93"/>
      <c r="AO152" s="91"/>
      <c r="AP152" s="228">
        <f>IF(ISBLANK(AO152),0,AQ152*AO$1*$I152/AO152)</f>
        <v>0</v>
      </c>
      <c r="AQ152" s="93"/>
      <c r="AR152" s="128"/>
      <c r="AS152" s="228">
        <f>IF(ISBLANK(AR152),0,AT152*AR$1*$I152/AR152)</f>
        <v>0</v>
      </c>
      <c r="AT152" s="94"/>
      <c r="AU152" s="128"/>
      <c r="AV152" s="228">
        <f>IF(ISBLANK(AU152),0,AW152*AU$1*$I152/AU152)</f>
        <v>0</v>
      </c>
      <c r="AW152" s="94"/>
      <c r="AX152" s="91"/>
      <c r="AY152" s="249">
        <f>IF(ISBLANK(AX152),0,AZ152*AX$1*$I152/AX152)</f>
        <v>0</v>
      </c>
      <c r="AZ152" s="250"/>
      <c r="BA152" s="94"/>
      <c r="BB152" s="228">
        <f>IF(ISBLANK(BA152),0,BC152*BA$1*$I152/BA152)</f>
        <v>0</v>
      </c>
      <c r="BC152" s="94"/>
      <c r="BD152" s="95"/>
      <c r="BE152" s="228">
        <f>IF(ISBLANK(BD152),0,BF152*BD$1*$I152/BD152)</f>
        <v>0</v>
      </c>
      <c r="BF152" s="93"/>
      <c r="BG152" s="94"/>
      <c r="BH152" s="228">
        <f>IF(ISBLANK(BG152),0,BI152*BG$1*$I152/BG152)</f>
        <v>0</v>
      </c>
      <c r="BI152" s="108"/>
      <c r="BJ152" s="94"/>
      <c r="BK152" s="228">
        <f>IF(ISBLANK(BJ152),0,BL152*BJ$1*$I152/BJ152)</f>
        <v>0</v>
      </c>
      <c r="BL152" s="94"/>
      <c r="BM152" s="91"/>
      <c r="BN152" s="124">
        <f>IF(ISBLANK(BM152),0,BO152*BM$1*$I152/BM152)</f>
        <v>0</v>
      </c>
      <c r="BO152" s="93"/>
      <c r="BP152" s="95"/>
      <c r="BQ152" s="92"/>
      <c r="BR152" s="93"/>
      <c r="BS152" s="91"/>
      <c r="BT152" s="124">
        <f>IF(ISBLANK(BS152),0,BU152*BS$1*$I152/BS152)</f>
        <v>0</v>
      </c>
      <c r="BU152" s="93"/>
      <c r="BV152" s="91"/>
      <c r="BW152" s="124">
        <f>IF(ISBLANK(BV152),0,BX152*BV$1*$I152/BV152)</f>
        <v>0</v>
      </c>
      <c r="BX152" s="93"/>
      <c r="BY152" s="94"/>
      <c r="BZ152" s="124">
        <f>IF(ISBLANK(BY152),0,CA152*BY$1*$I152/BY152)</f>
        <v>0</v>
      </c>
      <c r="CA152" s="150"/>
      <c r="CB152" s="94"/>
      <c r="CC152" s="124">
        <f>IF(ISBLANK(CB152),0,CD152*CB$1*$I152/CB152)</f>
        <v>0</v>
      </c>
      <c r="CD152" s="150"/>
      <c r="CE152" s="94"/>
      <c r="CF152" s="124">
        <f>IF(ISBLANK(CE152),0,CG152*CE$1*$I152/CE152)</f>
        <v>0</v>
      </c>
      <c r="CG152" s="150"/>
      <c r="CH152" s="94"/>
      <c r="CI152" s="124">
        <f>IF(ISBLANK(CH152),0,CJ152*CH$1*$I152/CH152)</f>
        <v>0</v>
      </c>
      <c r="CJ152" s="150"/>
      <c r="CK152" s="94"/>
      <c r="CL152" s="124">
        <f>IF(ISBLANK(CK152),0,CM152*CK$1*$I152/CK152)</f>
        <v>0</v>
      </c>
      <c r="CM152" s="150"/>
      <c r="CN152" s="94"/>
      <c r="CO152" s="94"/>
      <c r="CP152" s="108"/>
      <c r="CQ152" s="95"/>
      <c r="CR152" s="124">
        <f>IF(ISBLANK(CQ152),0,CS152*CQ$1*$I152/CQ152)</f>
        <v>0</v>
      </c>
      <c r="CS152" s="93"/>
      <c r="CT152" s="91"/>
      <c r="CU152" s="124">
        <f>IF(ISBLANK(CT152),0,CV152*CT$1*$I152/CT152)</f>
        <v>0</v>
      </c>
      <c r="CV152" s="93"/>
      <c r="CW152" s="91"/>
      <c r="CX152" s="124">
        <f>IF(ISBLANK(CW152),0,CY152*CW$1*$I152/CW152)</f>
        <v>0</v>
      </c>
      <c r="CY152" s="93"/>
      <c r="CZ152" s="94"/>
      <c r="DA152" s="124">
        <f>IF(ISBLANK(CZ152),0,DB152*CZ$1*$I152/CZ152)</f>
        <v>0</v>
      </c>
      <c r="DB152" s="94"/>
      <c r="DC152" s="95"/>
      <c r="DD152" s="124">
        <f>IF(ISBLANK(DC152),0,DE152*DC$1*$I152/DC152)</f>
        <v>0</v>
      </c>
      <c r="DE152" s="93"/>
      <c r="DF152" s="95"/>
      <c r="DG152" s="124">
        <f>IF(ISBLANK(DF152),0,DH152*DF$1*$I152/DF152)</f>
        <v>0</v>
      </c>
      <c r="DH152" s="93"/>
      <c r="DI152" s="91"/>
      <c r="DJ152" s="124">
        <f>IF(ISBLANK(DI152),0,DK152*DI$1*$I152/DI152)</f>
        <v>0</v>
      </c>
      <c r="DK152" s="93"/>
      <c r="DL152" s="91"/>
      <c r="DM152" s="124">
        <f>IF(ISBLANK(DL152),0,DN152*DL$1*$I152/DL152)</f>
        <v>0</v>
      </c>
      <c r="DN152" s="93"/>
      <c r="DO152" s="91"/>
      <c r="DP152" s="124">
        <f>IF(ISBLANK(DO152),0,DQ152*DO$1*$I152/DO152)</f>
        <v>0</v>
      </c>
      <c r="DQ152" s="93"/>
      <c r="DR152" s="91"/>
      <c r="DS152" s="312">
        <f>IF(ISBLANK(DR152),0,DT152*DR$1*$I152/DR152)</f>
        <v>0</v>
      </c>
      <c r="DT152" s="93"/>
      <c r="DU152" s="91"/>
      <c r="DV152" s="312">
        <f>IF(ISBLANK(DU152),0,DW152*DU$1*$I152/DU152)</f>
        <v>0</v>
      </c>
      <c r="DW152" s="93"/>
      <c r="DX152" s="94"/>
      <c r="DY152" s="124">
        <f>IF(ISBLANK(DX152),0,DZ152*DX$1*$I152/DX152)</f>
        <v>0</v>
      </c>
      <c r="DZ152" s="108"/>
      <c r="EA152" s="91"/>
      <c r="EB152" s="124">
        <f>IF(ISBLANK(EA152),0,EC152*EA$1*$I152/EA152)</f>
        <v>0</v>
      </c>
      <c r="EC152" s="93"/>
      <c r="ED152" s="91"/>
      <c r="EE152" s="124">
        <f>IF(ISBLANK(ED152),0,EF152*ED$1*$I152/ED152)</f>
        <v>0</v>
      </c>
      <c r="EF152" s="93"/>
      <c r="EG152" s="87"/>
      <c r="EH152" s="124">
        <f>IF(ISBLANK(EG152),0,EI152*EG$1*$I152/EG152)</f>
        <v>0</v>
      </c>
      <c r="EI152" s="89"/>
      <c r="EJ152" s="87"/>
      <c r="EK152" s="124">
        <f>IF(ISBLANK(EJ152),0,EL152*EJ$1*$I152/EJ152)</f>
        <v>0</v>
      </c>
      <c r="EL152" s="89"/>
      <c r="EM152" s="87"/>
      <c r="EN152" s="124">
        <f>IF(ISBLANK(EM152),0,EO152*EM$1*$I152/EM152)</f>
        <v>0</v>
      </c>
      <c r="EO152" s="89"/>
    </row>
    <row r="153" spans="1:145" x14ac:dyDescent="0.15">
      <c r="A153" s="324">
        <f>RANK(E153,E$4:E$235,0)</f>
        <v>117</v>
      </c>
      <c r="B153" s="24" t="s">
        <v>160</v>
      </c>
      <c r="C153" s="222" t="s">
        <v>342</v>
      </c>
      <c r="D153" s="241">
        <f>SUM(M153,P153,S153,V153,Y153,AB153,AE153,AH153,AK153,AN153,BC153,BF153,BL153,BO153,BR153,BU153,CA153,CP153,AT153,AW153,AQ153,AZ153,BI153,BX153,CD153,CG153,CJ153,CM153,DB153,DE153,DH153,DK153,DN153,CY153,CV153,CS153,DT153,DW153,DZ153,EC153,EF153,EI153,EL153,EO153)</f>
        <v>0</v>
      </c>
      <c r="E153" s="234">
        <f>SUM(L153,O153,R153,U153,X153,AA153,AD153,AG153,AJ153,AM153,BB153,BE153,BK153,BN153,BQ153,AS153,AV153,AP153,AY153,BH153,BZ153,BT153,BW153,CC153,CF153,CI153,CL153,CO153,DA153,DD153,DG153,DJ153,DM153,CX153,CU153,CR153,DP153,DS153,DV153,DY153,EB153,EE153,EH153,EK153,EN153)</f>
        <v>0</v>
      </c>
      <c r="F153" s="122" t="s">
        <v>531</v>
      </c>
      <c r="G153" s="20" t="s">
        <v>12</v>
      </c>
      <c r="H153" s="10" t="s">
        <v>3</v>
      </c>
      <c r="I153" s="116">
        <f>VLOOKUP(CONCATENATE(G153,H153),Tableau1[],2, FALSE)</f>
        <v>114</v>
      </c>
      <c r="J153" s="184"/>
      <c r="K153" s="109"/>
      <c r="L153" s="228">
        <f>IF(ISBLANK(K153),0,M153*K$1*$I153/K153)</f>
        <v>0</v>
      </c>
      <c r="M153" s="114"/>
      <c r="N153" s="109"/>
      <c r="O153" s="228">
        <f>IF(ISBLANK(N153),0,P153*N$1*$I153/N153)</f>
        <v>0</v>
      </c>
      <c r="P153" s="114"/>
      <c r="Q153" s="109"/>
      <c r="R153" s="188">
        <f>IF(ISBLANK(Q153),0,S153*Q$1*$I153/Q153)</f>
        <v>0</v>
      </c>
      <c r="S153" s="109"/>
      <c r="T153" s="141"/>
      <c r="U153" s="228">
        <f>IF(ISBLANK(T153),0,V153*T$1*$I153/T153)</f>
        <v>0</v>
      </c>
      <c r="V153" s="108"/>
      <c r="W153" s="109"/>
      <c r="X153" s="228">
        <f>IF(ISBLANK(W153),0,Y153*W$1*$I153/W153)</f>
        <v>0</v>
      </c>
      <c r="Y153" s="109"/>
      <c r="Z153" s="153"/>
      <c r="AA153" s="228">
        <f>IF(ISBLANK(Z153),0,AB153*Z$1*$I153/Z153)</f>
        <v>0</v>
      </c>
      <c r="AB153" s="114"/>
      <c r="AC153" s="212"/>
      <c r="AD153" s="228">
        <f>IF(ISBLANK(AC153),0,AE153*AC$1*$I153/AC153)</f>
        <v>0</v>
      </c>
      <c r="AE153" s="114"/>
      <c r="AF153" s="153"/>
      <c r="AG153" s="228">
        <f>IF(ISBLANK(AF153),0,AH153*AF$1*$I153/AF153)</f>
        <v>0</v>
      </c>
      <c r="AH153" s="114"/>
      <c r="AI153" s="128"/>
      <c r="AJ153" s="228">
        <f>IF(ISBLANK(AI153),0,AK153*AI$1*$I153/AI153)</f>
        <v>0</v>
      </c>
      <c r="AK153" s="94"/>
      <c r="AL153" s="91"/>
      <c r="AM153" s="228">
        <f>IF(ISBLANK(AL153),0,AN153*AL$1*$I153/AL153)</f>
        <v>0</v>
      </c>
      <c r="AN153" s="93"/>
      <c r="AO153" s="91"/>
      <c r="AP153" s="228">
        <f>IF(ISBLANK(AO153),0,AQ153*AO$1*$I153/AO153)</f>
        <v>0</v>
      </c>
      <c r="AQ153" s="93"/>
      <c r="AR153" s="128"/>
      <c r="AS153" s="228">
        <f>IF(ISBLANK(AR153),0,AT153*AR$1*$I153/AR153)</f>
        <v>0</v>
      </c>
      <c r="AT153" s="94"/>
      <c r="AU153" s="128"/>
      <c r="AV153" s="228">
        <f>IF(ISBLANK(AU153),0,AW153*AU$1*$I153/AU153)</f>
        <v>0</v>
      </c>
      <c r="AW153" s="94"/>
      <c r="AX153" s="91"/>
      <c r="AY153" s="249">
        <f>IF(ISBLANK(AX153),0,AZ153*AX$1*$I153/AX153)</f>
        <v>0</v>
      </c>
      <c r="AZ153" s="250"/>
      <c r="BA153" s="94"/>
      <c r="BB153" s="228">
        <f>IF(ISBLANK(BA153),0,BC153*BA$1*$I153/BA153)</f>
        <v>0</v>
      </c>
      <c r="BC153" s="94"/>
      <c r="BD153" s="95"/>
      <c r="BE153" s="228">
        <f>IF(ISBLANK(BD153),0,BF153*BD$1*$I153/BD153)</f>
        <v>0</v>
      </c>
      <c r="BF153" s="93"/>
      <c r="BG153" s="94"/>
      <c r="BH153" s="228">
        <f>IF(ISBLANK(BG153),0,BI153*BG$1*$I153/BG153)</f>
        <v>0</v>
      </c>
      <c r="BI153" s="108"/>
      <c r="BJ153" s="94"/>
      <c r="BK153" s="228">
        <f>IF(ISBLANK(BJ153),0,BL153*BJ$1*$I153/BJ153)</f>
        <v>0</v>
      </c>
      <c r="BL153" s="94"/>
      <c r="BM153" s="91"/>
      <c r="BN153" s="124">
        <f>IF(ISBLANK(BM153),0,BO153*BM$1*$I153/BM153)</f>
        <v>0</v>
      </c>
      <c r="BO153" s="93"/>
      <c r="BP153" s="91"/>
      <c r="BQ153" s="92"/>
      <c r="BR153" s="93"/>
      <c r="BS153" s="95"/>
      <c r="BT153" s="124">
        <f>IF(ISBLANK(BS153),0,BU153*BS$1*$I153/BS153)</f>
        <v>0</v>
      </c>
      <c r="BU153" s="93"/>
      <c r="BV153" s="95"/>
      <c r="BW153" s="124">
        <f>IF(ISBLANK(BV153),0,BX153*BV$1*$I153/BV153)</f>
        <v>0</v>
      </c>
      <c r="BX153" s="93"/>
      <c r="BY153" s="94"/>
      <c r="BZ153" s="124">
        <f>IF(ISBLANK(BY153),0,CA153*BY$1*$I153/BY153)</f>
        <v>0</v>
      </c>
      <c r="CA153" s="150"/>
      <c r="CB153" s="94"/>
      <c r="CC153" s="124">
        <f>IF(ISBLANK(CB153),0,CD153*CB$1*$I153/CB153)</f>
        <v>0</v>
      </c>
      <c r="CD153" s="150"/>
      <c r="CE153" s="94"/>
      <c r="CF153" s="124">
        <f>IF(ISBLANK(CE153),0,CG153*CE$1*$I153/CE153)</f>
        <v>0</v>
      </c>
      <c r="CG153" s="150"/>
      <c r="CH153" s="94"/>
      <c r="CI153" s="124">
        <f>IF(ISBLANK(CH153),0,CJ153*CH$1*$I153/CH153)</f>
        <v>0</v>
      </c>
      <c r="CJ153" s="150"/>
      <c r="CK153" s="94"/>
      <c r="CL153" s="124">
        <f>IF(ISBLANK(CK153),0,CM153*CK$1*$I153/CK153)</f>
        <v>0</v>
      </c>
      <c r="CM153" s="150"/>
      <c r="CN153" s="94"/>
      <c r="CO153" s="94"/>
      <c r="CP153" s="108"/>
      <c r="CQ153" s="91"/>
      <c r="CR153" s="124">
        <f>IF(ISBLANK(CQ153),0,CS153*CQ$1*$I153/CQ153)</f>
        <v>0</v>
      </c>
      <c r="CS153" s="93"/>
      <c r="CT153" s="91"/>
      <c r="CU153" s="124">
        <f>IF(ISBLANK(CT153),0,CV153*CT$1*$I153/CT153)</f>
        <v>0</v>
      </c>
      <c r="CV153" s="93"/>
      <c r="CW153" s="91"/>
      <c r="CX153" s="124">
        <f>IF(ISBLANK(CW153),0,CY153*CW$1*$I153/CW153)</f>
        <v>0</v>
      </c>
      <c r="CY153" s="93"/>
      <c r="CZ153" s="94"/>
      <c r="DA153" s="124">
        <f>IF(ISBLANK(CZ153),0,DB153*CZ$1*$I153/CZ153)</f>
        <v>0</v>
      </c>
      <c r="DB153" s="94"/>
      <c r="DC153" s="95"/>
      <c r="DD153" s="124">
        <f>IF(ISBLANK(DC153),0,DE153*DC$1*$I153/DC153)</f>
        <v>0</v>
      </c>
      <c r="DE153" s="93"/>
      <c r="DF153" s="95"/>
      <c r="DG153" s="124">
        <f>IF(ISBLANK(DF153),0,DH153*DF$1*$I153/DF153)</f>
        <v>0</v>
      </c>
      <c r="DH153" s="93"/>
      <c r="DI153" s="91"/>
      <c r="DJ153" s="124">
        <f>IF(ISBLANK(DI153),0,DK153*DI$1*$I153/DI153)</f>
        <v>0</v>
      </c>
      <c r="DK153" s="93"/>
      <c r="DL153" s="91"/>
      <c r="DM153" s="124">
        <f>IF(ISBLANK(DL153),0,DN153*DL$1*$I153/DL153)</f>
        <v>0</v>
      </c>
      <c r="DN153" s="93"/>
      <c r="DO153" s="91"/>
      <c r="DP153" s="124">
        <f>IF(ISBLANK(DO153),0,DQ153*DO$1*$I153/DO153)</f>
        <v>0</v>
      </c>
      <c r="DQ153" s="93"/>
      <c r="DR153" s="91"/>
      <c r="DS153" s="312">
        <f>IF(ISBLANK(DR153),0,DT153*DR$1*$I153/DR153)</f>
        <v>0</v>
      </c>
      <c r="DT153" s="93"/>
      <c r="DU153" s="91"/>
      <c r="DV153" s="312">
        <f>IF(ISBLANK(DU153),0,DW153*DU$1*$I153/DU153)</f>
        <v>0</v>
      </c>
      <c r="DW153" s="93"/>
      <c r="DX153" s="94"/>
      <c r="DY153" s="124">
        <f>IF(ISBLANK(DX153),0,DZ153*DX$1*$I153/DX153)</f>
        <v>0</v>
      </c>
      <c r="DZ153" s="108"/>
      <c r="EA153" s="91"/>
      <c r="EB153" s="124">
        <f>IF(ISBLANK(EA153),0,EC153*EA$1*$I153/EA153)</f>
        <v>0</v>
      </c>
      <c r="EC153" s="93"/>
      <c r="ED153" s="91"/>
      <c r="EE153" s="124">
        <f>IF(ISBLANK(ED153),0,EF153*ED$1*$I153/ED153)</f>
        <v>0</v>
      </c>
      <c r="EF153" s="93"/>
      <c r="EG153" s="87"/>
      <c r="EH153" s="124">
        <f>IF(ISBLANK(EG153),0,EI153*EG$1*$I153/EG153)</f>
        <v>0</v>
      </c>
      <c r="EI153" s="89"/>
      <c r="EJ153" s="87"/>
      <c r="EK153" s="124">
        <f>IF(ISBLANK(EJ153),0,EL153*EJ$1*$I153/EJ153)</f>
        <v>0</v>
      </c>
      <c r="EL153" s="89"/>
      <c r="EM153" s="87"/>
      <c r="EN153" s="124">
        <f>IF(ISBLANK(EM153),0,EO153*EM$1*$I153/EM153)</f>
        <v>0</v>
      </c>
      <c r="EO153" s="89"/>
    </row>
    <row r="154" spans="1:145" x14ac:dyDescent="0.15">
      <c r="A154" s="324">
        <f>RANK(E154,E$4:E$235,0)</f>
        <v>117</v>
      </c>
      <c r="B154" s="24" t="s">
        <v>276</v>
      </c>
      <c r="C154" s="222" t="s">
        <v>159</v>
      </c>
      <c r="D154" s="241">
        <f>SUM(M154,P154,S154,V154,Y154,AB154,AE154,AH154,AK154,AN154,BC154,BF154,BL154,BO154,BR154,BU154,CA154,CP154,AT154,AW154,AQ154,AZ154,BI154,BX154,CD154,CG154,CJ154,CM154,DB154,DE154,DH154,DK154,DN154,CY154,CV154,CS154,DT154,DW154,DZ154,EC154,EF154,EI154,EL154,EO154)</f>
        <v>0</v>
      </c>
      <c r="E154" s="234">
        <f>SUM(L154,O154,R154,U154,X154,AA154,AD154,AG154,AJ154,AM154,BB154,BE154,BK154,BN154,BQ154,AS154,AV154,AP154,AY154,BH154,BZ154,BT154,BW154,CC154,CF154,CI154,CL154,CO154,DA154,DD154,DG154,DJ154,DM154,CX154,CU154,CR154,DP154,DS154,DV154,DY154,EB154,EE154,EH154,EK154,EN154)</f>
        <v>0</v>
      </c>
      <c r="F154" s="122" t="s">
        <v>476</v>
      </c>
      <c r="G154" s="20" t="s">
        <v>10</v>
      </c>
      <c r="H154" s="256" t="s">
        <v>97</v>
      </c>
      <c r="I154" s="116">
        <f>VLOOKUP(CONCATENATE(G154,H154),Tableau1[],2, FALSE)</f>
        <v>100</v>
      </c>
      <c r="J154" s="184"/>
      <c r="K154" s="109"/>
      <c r="L154" s="228">
        <f>IF(ISBLANK(K154),0,M154*K$1*$I154/K154)</f>
        <v>0</v>
      </c>
      <c r="M154" s="114"/>
      <c r="N154" s="94"/>
      <c r="O154" s="228">
        <f>IF(ISBLANK(N154),0,P154*N$1*$I154/N154)</f>
        <v>0</v>
      </c>
      <c r="P154" s="108"/>
      <c r="Q154" s="94"/>
      <c r="R154" s="188">
        <f>IF(ISBLANK(Q154),0,S154*Q$1*$I154/Q154)</f>
        <v>0</v>
      </c>
      <c r="S154" s="94"/>
      <c r="T154" s="141"/>
      <c r="U154" s="228">
        <f>IF(ISBLANK(T154),0,V154*T$1*$I154/T154)</f>
        <v>0</v>
      </c>
      <c r="V154" s="108"/>
      <c r="W154" s="94"/>
      <c r="X154" s="228">
        <f>IF(ISBLANK(W154),0,Y154*W$1*$I154/W154)</f>
        <v>0</v>
      </c>
      <c r="Y154" s="94"/>
      <c r="Z154" s="154"/>
      <c r="AA154" s="228">
        <f>IF(ISBLANK(Z154),0,AB154*Z$1*$I154/Z154)</f>
        <v>0</v>
      </c>
      <c r="AB154" s="108"/>
      <c r="AC154" s="212"/>
      <c r="AD154" s="228">
        <f>IF(ISBLANK(AC154),0,AE154*AC$1*$I154/AC154)</f>
        <v>0</v>
      </c>
      <c r="AE154" s="108"/>
      <c r="AF154" s="154"/>
      <c r="AG154" s="228">
        <f>IF(ISBLANK(AF154),0,AH154*AF$1*$I154/AF154)</f>
        <v>0</v>
      </c>
      <c r="AH154" s="108"/>
      <c r="AI154" s="128"/>
      <c r="AJ154" s="228">
        <f>IF(ISBLANK(AI154),0,AK154*AI$1*$I154/AI154)</f>
        <v>0</v>
      </c>
      <c r="AK154" s="94"/>
      <c r="AL154" s="91"/>
      <c r="AM154" s="228">
        <f>IF(ISBLANK(AL154),0,AN154*AL$1*$I154/AL154)</f>
        <v>0</v>
      </c>
      <c r="AN154" s="93"/>
      <c r="AO154" s="91"/>
      <c r="AP154" s="228">
        <f>IF(ISBLANK(AO154),0,AQ154*AO$1*$I154/AO154)</f>
        <v>0</v>
      </c>
      <c r="AQ154" s="93"/>
      <c r="AR154" s="128"/>
      <c r="AS154" s="228">
        <f>IF(ISBLANK(AR154),0,AT154*AR$1*$I154/AR154)</f>
        <v>0</v>
      </c>
      <c r="AT154" s="94"/>
      <c r="AU154" s="128"/>
      <c r="AV154" s="228">
        <f>IF(ISBLANK(AU154),0,AW154*AU$1*$I154/AU154)</f>
        <v>0</v>
      </c>
      <c r="AW154" s="94"/>
      <c r="AX154" s="91"/>
      <c r="AY154" s="249">
        <f>IF(ISBLANK(AX154),0,AZ154*AX$1*$I154/AX154)</f>
        <v>0</v>
      </c>
      <c r="AZ154" s="250"/>
      <c r="BA154" s="94"/>
      <c r="BB154" s="228">
        <f>IF(ISBLANK(BA154),0,BC154*BA$1*$I154/BA154)</f>
        <v>0</v>
      </c>
      <c r="BC154" s="94"/>
      <c r="BD154" s="95"/>
      <c r="BE154" s="228">
        <f>IF(ISBLANK(BD154),0,BF154*BD$1*$I154/BD154)</f>
        <v>0</v>
      </c>
      <c r="BF154" s="93"/>
      <c r="BG154" s="131"/>
      <c r="BH154" s="228">
        <f>IF(ISBLANK(BG154),0,BI154*BG$1*$I154/BG154)</f>
        <v>0</v>
      </c>
      <c r="BI154" s="108"/>
      <c r="BJ154" s="131"/>
      <c r="BK154" s="228">
        <f>IF(ISBLANK(BJ154),0,BL154*BJ$1*$I154/BJ154)</f>
        <v>0</v>
      </c>
      <c r="BL154" s="94"/>
      <c r="BM154" s="95"/>
      <c r="BN154" s="124">
        <f>IF(ISBLANK(BM154),0,BO154*BM$1*$I154/BM154)</f>
        <v>0</v>
      </c>
      <c r="BO154" s="93"/>
      <c r="BP154" s="95"/>
      <c r="BQ154" s="92"/>
      <c r="BR154" s="93"/>
      <c r="BS154" s="91"/>
      <c r="BT154" s="124">
        <f>IF(ISBLANK(BS154),0,BU154*BS$1*$I154/BS154)</f>
        <v>0</v>
      </c>
      <c r="BU154" s="93"/>
      <c r="BV154" s="91"/>
      <c r="BW154" s="124">
        <f>IF(ISBLANK(BV154),0,BX154*BV$1*$I154/BV154)</f>
        <v>0</v>
      </c>
      <c r="BX154" s="93"/>
      <c r="BY154" s="94"/>
      <c r="BZ154" s="124">
        <f>IF(ISBLANK(BY154),0,CA154*BY$1*$I154/BY154)</f>
        <v>0</v>
      </c>
      <c r="CA154" s="150"/>
      <c r="CB154" s="94"/>
      <c r="CC154" s="124">
        <f>IF(ISBLANK(CB154),0,CD154*CB$1*$I154/CB154)</f>
        <v>0</v>
      </c>
      <c r="CD154" s="150"/>
      <c r="CE154" s="94"/>
      <c r="CF154" s="124">
        <f>IF(ISBLANK(CE154),0,CG154*CE$1*$I154/CE154)</f>
        <v>0</v>
      </c>
      <c r="CG154" s="150"/>
      <c r="CH154" s="94"/>
      <c r="CI154" s="124">
        <f>IF(ISBLANK(CH154),0,CJ154*CH$1*$I154/CH154)</f>
        <v>0</v>
      </c>
      <c r="CJ154" s="150"/>
      <c r="CK154" s="94"/>
      <c r="CL154" s="124">
        <f>IF(ISBLANK(CK154),0,CM154*CK$1*$I154/CK154)</f>
        <v>0</v>
      </c>
      <c r="CM154" s="150"/>
      <c r="CN154" s="94"/>
      <c r="CO154" s="94"/>
      <c r="CP154" s="108"/>
      <c r="CQ154" s="91"/>
      <c r="CR154" s="124">
        <f>IF(ISBLANK(CQ154),0,CS154*CQ$1*$I154/CQ154)</f>
        <v>0</v>
      </c>
      <c r="CS154" s="93"/>
      <c r="CT154" s="91"/>
      <c r="CU154" s="124">
        <f>IF(ISBLANK(CT154),0,CV154*CT$1*$I154/CT154)</f>
        <v>0</v>
      </c>
      <c r="CV154" s="93"/>
      <c r="CW154" s="91"/>
      <c r="CX154" s="124">
        <f>IF(ISBLANK(CW154),0,CY154*CW$1*$I154/CW154)</f>
        <v>0</v>
      </c>
      <c r="CY154" s="93"/>
      <c r="CZ154" s="94"/>
      <c r="DA154" s="124">
        <f>IF(ISBLANK(CZ154),0,DB154*CZ$1*$I154/CZ154)</f>
        <v>0</v>
      </c>
      <c r="DB154" s="94"/>
      <c r="DC154" s="95"/>
      <c r="DD154" s="124">
        <f>IF(ISBLANK(DC154),0,DE154*DC$1*$I154/DC154)</f>
        <v>0</v>
      </c>
      <c r="DE154" s="93"/>
      <c r="DF154" s="137"/>
      <c r="DG154" s="124">
        <f>IF(ISBLANK(DF154),0,DH154*DF$1*$I154/DF154)</f>
        <v>0</v>
      </c>
      <c r="DH154" s="139"/>
      <c r="DI154" s="87"/>
      <c r="DJ154" s="124">
        <f>IF(ISBLANK(DI154),0,DK154*DI$1*$I154/DI154)</f>
        <v>0</v>
      </c>
      <c r="DK154" s="89"/>
      <c r="DL154" s="87"/>
      <c r="DM154" s="124">
        <f>IF(ISBLANK(DL154),0,DN154*DL$1*$I154/DL154)</f>
        <v>0</v>
      </c>
      <c r="DN154" s="89"/>
      <c r="DO154" s="87"/>
      <c r="DP154" s="124">
        <f>IF(ISBLANK(DO154),0,DQ154*DO$1*$I154/DO154)</f>
        <v>0</v>
      </c>
      <c r="DQ154" s="89"/>
      <c r="DR154" s="137"/>
      <c r="DS154" s="312">
        <f>IF(ISBLANK(DR154),0,DT154*DR$1*$I154/DR154)</f>
        <v>0</v>
      </c>
      <c r="DT154" s="139"/>
      <c r="DU154" s="137"/>
      <c r="DV154" s="312">
        <f>IF(ISBLANK(DU154),0,DW154*DU$1*$I154/DU154)</f>
        <v>0</v>
      </c>
      <c r="DW154" s="139"/>
      <c r="DX154" s="90"/>
      <c r="DY154" s="124">
        <f>IF(ISBLANK(DX154),0,DZ154*DX$1*$I154/DX154)</f>
        <v>0</v>
      </c>
      <c r="DZ154" s="107"/>
      <c r="EA154" s="137"/>
      <c r="EB154" s="124">
        <f>IF(ISBLANK(EA154),0,EC154*EA$1*$I154/EA154)</f>
        <v>0</v>
      </c>
      <c r="EC154" s="139"/>
      <c r="ED154" s="87"/>
      <c r="EE154" s="124">
        <f>IF(ISBLANK(ED154),0,EF154*ED$1*$I154/ED154)</f>
        <v>0</v>
      </c>
      <c r="EF154" s="89"/>
      <c r="EG154" s="87"/>
      <c r="EH154" s="124">
        <f>IF(ISBLANK(EG154),0,EI154*EG$1*$I154/EG154)</f>
        <v>0</v>
      </c>
      <c r="EI154" s="89"/>
      <c r="EJ154" s="87"/>
      <c r="EK154" s="124">
        <f>IF(ISBLANK(EJ154),0,EL154*EJ$1*$I154/EJ154)</f>
        <v>0</v>
      </c>
      <c r="EL154" s="89"/>
      <c r="EM154" s="87"/>
      <c r="EN154" s="124">
        <f>IF(ISBLANK(EM154),0,EO154*EM$1*$I154/EM154)</f>
        <v>0</v>
      </c>
      <c r="EO154" s="89"/>
    </row>
    <row r="155" spans="1:145" x14ac:dyDescent="0.15">
      <c r="A155" s="324">
        <f>RANK(E155,E$4:E$235,0)</f>
        <v>117</v>
      </c>
      <c r="B155" s="24" t="s">
        <v>148</v>
      </c>
      <c r="C155" s="222" t="s">
        <v>316</v>
      </c>
      <c r="D155" s="241">
        <f>SUM(M155,P155,S155,V155,Y155,AB155,AE155,AH155,AK155,AN155,BC155,BF155,BL155,BO155,BR155,BU155,CA155,CP155,AT155,AW155,AQ155,AZ155,BI155,BX155,CD155,CG155,CJ155,CM155,DB155,DE155,DH155,DK155,DN155,CY155,CV155,CS155,DT155,DW155,DZ155,EC155,EF155,EI155,EL155,EO155)</f>
        <v>0</v>
      </c>
      <c r="E155" s="234">
        <f>SUM(L155,O155,R155,U155,X155,AA155,AD155,AG155,AJ155,AM155,BB155,BE155,BK155,BN155,BQ155,AS155,AV155,AP155,AY155,BH155,BZ155,BT155,BW155,CC155,CF155,CI155,CL155,CO155,DA155,DD155,DG155,DJ155,DM155,CX155,CU155,CR155,DP155,DS155,DV155,DY155,EB155,EE155,EH155,EK155,EN155)</f>
        <v>0</v>
      </c>
      <c r="F155" s="110" t="s">
        <v>567</v>
      </c>
      <c r="G155" s="20" t="s">
        <v>13</v>
      </c>
      <c r="H155" s="110" t="s">
        <v>97</v>
      </c>
      <c r="I155" s="116">
        <f>VLOOKUP(CONCATENATE(G155,H155),Tableau1[],2, FALSE)</f>
        <v>105</v>
      </c>
      <c r="J155" s="183"/>
      <c r="K155" s="132"/>
      <c r="L155" s="228">
        <f>IF(ISBLANK(K155),0,M155*K$1*$I155/K155)</f>
        <v>0</v>
      </c>
      <c r="M155" s="108"/>
      <c r="N155" s="109"/>
      <c r="O155" s="228">
        <f>IF(ISBLANK(N155),0,P155*N$1*$I155/N155)</f>
        <v>0</v>
      </c>
      <c r="P155" s="114"/>
      <c r="Q155" s="109"/>
      <c r="R155" s="188">
        <f>IF(ISBLANK(Q155),0,S155*Q$1*$I155/Q155)</f>
        <v>0</v>
      </c>
      <c r="S155" s="109"/>
      <c r="T155" s="134"/>
      <c r="U155" s="228">
        <f>IF(ISBLANK(T155),0,V155*T$1*$I155/T155)</f>
        <v>0</v>
      </c>
      <c r="V155" s="114"/>
      <c r="W155" s="109"/>
      <c r="X155" s="228">
        <f>IF(ISBLANK(W155),0,Y155*W$1*$I155/W155)</f>
        <v>0</v>
      </c>
      <c r="Y155" s="109"/>
      <c r="Z155" s="153"/>
      <c r="AA155" s="228">
        <f>IF(ISBLANK(Z155),0,AB155*Z$1*$I155/Z155)</f>
        <v>0</v>
      </c>
      <c r="AB155" s="114"/>
      <c r="AC155" s="212"/>
      <c r="AD155" s="228">
        <f>IF(ISBLANK(AC155),0,AE155*AC$1*$I155/AC155)</f>
        <v>0</v>
      </c>
      <c r="AE155" s="114"/>
      <c r="AF155" s="153"/>
      <c r="AG155" s="228">
        <f>IF(ISBLANK(AF155),0,AH155*AF$1*$I155/AF155)</f>
        <v>0</v>
      </c>
      <c r="AH155" s="114"/>
      <c r="AI155" s="128"/>
      <c r="AJ155" s="228">
        <f>IF(ISBLANK(AI155),0,AK155*AI$1*$I155/AI155)</f>
        <v>0</v>
      </c>
      <c r="AK155" s="94"/>
      <c r="AL155" s="91"/>
      <c r="AM155" s="228">
        <f>IF(ISBLANK(AL155),0,AN155*AL$1*$I155/AL155)</f>
        <v>0</v>
      </c>
      <c r="AN155" s="93"/>
      <c r="AO155" s="91"/>
      <c r="AP155" s="228">
        <f>IF(ISBLANK(AO155),0,AQ155*AO$1*$I155/AO155)</f>
        <v>0</v>
      </c>
      <c r="AQ155" s="93"/>
      <c r="AR155" s="128"/>
      <c r="AS155" s="228">
        <f>IF(ISBLANK(AR155),0,AT155*AR$1*$I155/AR155)</f>
        <v>0</v>
      </c>
      <c r="AT155" s="94"/>
      <c r="AU155" s="128"/>
      <c r="AV155" s="228">
        <f>IF(ISBLANK(AU155),0,AW155*AU$1*$I155/AU155)</f>
        <v>0</v>
      </c>
      <c r="AW155" s="94"/>
      <c r="AX155" s="91"/>
      <c r="AY155" s="249">
        <f>IF(ISBLANK(AX155),0,AZ155*AX$1*$I155/AX155)</f>
        <v>0</v>
      </c>
      <c r="AZ155" s="250"/>
      <c r="BA155" s="94"/>
      <c r="BB155" s="228">
        <f>IF(ISBLANK(BA155),0,BC155*BA$1*$I155/BA155)</f>
        <v>0</v>
      </c>
      <c r="BC155" s="94"/>
      <c r="BD155" s="95"/>
      <c r="BE155" s="228">
        <f>IF(ISBLANK(BD155),0,BF155*BD$1*$I155/BD155)</f>
        <v>0</v>
      </c>
      <c r="BF155" s="93"/>
      <c r="BG155" s="94"/>
      <c r="BH155" s="228">
        <f>IF(ISBLANK(BG155),0,BI155*BG$1*$I155/BG155)</f>
        <v>0</v>
      </c>
      <c r="BI155" s="108"/>
      <c r="BJ155" s="94"/>
      <c r="BK155" s="228">
        <f>IF(ISBLANK(BJ155),0,BL155*BJ$1*$I155/BJ155)</f>
        <v>0</v>
      </c>
      <c r="BL155" s="94"/>
      <c r="BM155" s="91"/>
      <c r="BN155" s="124">
        <f>IF(ISBLANK(BM155),0,BO155*BM$1*$I155/BM155)</f>
        <v>0</v>
      </c>
      <c r="BO155" s="93"/>
      <c r="BP155" s="91"/>
      <c r="BQ155" s="92"/>
      <c r="BR155" s="93"/>
      <c r="BS155" s="95"/>
      <c r="BT155" s="124">
        <f>IF(ISBLANK(BS155),0,BU155*BS$1*$I155/BS155)</f>
        <v>0</v>
      </c>
      <c r="BU155" s="93"/>
      <c r="BV155" s="95"/>
      <c r="BW155" s="124">
        <f>IF(ISBLANK(BV155),0,BX155*BV$1*$I155/BV155)</f>
        <v>0</v>
      </c>
      <c r="BX155" s="93"/>
      <c r="BY155" s="94"/>
      <c r="BZ155" s="124">
        <f>IF(ISBLANK(BY155),0,CA155*BY$1*$I155/BY155)</f>
        <v>0</v>
      </c>
      <c r="CA155" s="150"/>
      <c r="CB155" s="94"/>
      <c r="CC155" s="124">
        <f>IF(ISBLANK(CB155),0,CD155*CB$1*$I155/CB155)</f>
        <v>0</v>
      </c>
      <c r="CD155" s="150"/>
      <c r="CE155" s="94"/>
      <c r="CF155" s="124">
        <f>IF(ISBLANK(CE155),0,CG155*CE$1*$I155/CE155)</f>
        <v>0</v>
      </c>
      <c r="CG155" s="150"/>
      <c r="CH155" s="94"/>
      <c r="CI155" s="124">
        <f>IF(ISBLANK(CH155),0,CJ155*CH$1*$I155/CH155)</f>
        <v>0</v>
      </c>
      <c r="CJ155" s="150"/>
      <c r="CK155" s="94"/>
      <c r="CL155" s="124">
        <f>IF(ISBLANK(CK155),0,CM155*CK$1*$I155/CK155)</f>
        <v>0</v>
      </c>
      <c r="CM155" s="150"/>
      <c r="CN155" s="94"/>
      <c r="CO155" s="94"/>
      <c r="CP155" s="108"/>
      <c r="CQ155" s="91"/>
      <c r="CR155" s="124">
        <f>IF(ISBLANK(CQ155),0,CS155*CQ$1*$I155/CQ155)</f>
        <v>0</v>
      </c>
      <c r="CS155" s="93"/>
      <c r="CT155" s="91"/>
      <c r="CU155" s="124">
        <f>IF(ISBLANK(CT155),0,CV155*CT$1*$I155/CT155)</f>
        <v>0</v>
      </c>
      <c r="CV155" s="93"/>
      <c r="CW155" s="91"/>
      <c r="CX155" s="124">
        <f>IF(ISBLANK(CW155),0,CY155*CW$1*$I155/CW155)</f>
        <v>0</v>
      </c>
      <c r="CY155" s="93"/>
      <c r="CZ155" s="94"/>
      <c r="DA155" s="124">
        <f>IF(ISBLANK(CZ155),0,DB155*CZ$1*$I155/CZ155)</f>
        <v>0</v>
      </c>
      <c r="DB155" s="94"/>
      <c r="DC155" s="95"/>
      <c r="DD155" s="124">
        <f>IF(ISBLANK(DC155),0,DE155*DC$1*$I155/DC155)</f>
        <v>0</v>
      </c>
      <c r="DE155" s="93"/>
      <c r="DF155" s="95"/>
      <c r="DG155" s="124">
        <f>IF(ISBLANK(DF155),0,DH155*DF$1*$I155/DF155)</f>
        <v>0</v>
      </c>
      <c r="DH155" s="93"/>
      <c r="DI155" s="91"/>
      <c r="DJ155" s="124">
        <f>IF(ISBLANK(DI155),0,DK155*DI$1*$I155/DI155)</f>
        <v>0</v>
      </c>
      <c r="DK155" s="93"/>
      <c r="DL155" s="91"/>
      <c r="DM155" s="124">
        <f>IF(ISBLANK(DL155),0,DN155*DL$1*$I155/DL155)</f>
        <v>0</v>
      </c>
      <c r="DN155" s="93"/>
      <c r="DO155" s="91"/>
      <c r="DP155" s="124">
        <f>IF(ISBLANK(DO155),0,DQ155*DO$1*$I155/DO155)</f>
        <v>0</v>
      </c>
      <c r="DQ155" s="93"/>
      <c r="DR155" s="91"/>
      <c r="DS155" s="312">
        <f>IF(ISBLANK(DR155),0,DT155*DR$1*$I155/DR155)</f>
        <v>0</v>
      </c>
      <c r="DT155" s="93"/>
      <c r="DU155" s="91"/>
      <c r="DV155" s="312">
        <f>IF(ISBLANK(DU155),0,DW155*DU$1*$I155/DU155)</f>
        <v>0</v>
      </c>
      <c r="DW155" s="93"/>
      <c r="DX155" s="94"/>
      <c r="DY155" s="124">
        <f>IF(ISBLANK(DX155),0,DZ155*DX$1*$I155/DX155)</f>
        <v>0</v>
      </c>
      <c r="DZ155" s="108"/>
      <c r="EA155" s="91"/>
      <c r="EB155" s="124">
        <f>IF(ISBLANK(EA155),0,EC155*EA$1*$I155/EA155)</f>
        <v>0</v>
      </c>
      <c r="EC155" s="93"/>
      <c r="ED155" s="91"/>
      <c r="EE155" s="124">
        <f>IF(ISBLANK(ED155),0,EF155*ED$1*$I155/ED155)</f>
        <v>0</v>
      </c>
      <c r="EF155" s="93"/>
      <c r="EG155" s="87"/>
      <c r="EH155" s="124">
        <f>IF(ISBLANK(EG155),0,EI155*EG$1*$I155/EG155)</f>
        <v>0</v>
      </c>
      <c r="EI155" s="89"/>
      <c r="EJ155" s="87"/>
      <c r="EK155" s="124">
        <f>IF(ISBLANK(EJ155),0,EL155*EJ$1*$I155/EJ155)</f>
        <v>0</v>
      </c>
      <c r="EL155" s="89"/>
      <c r="EM155" s="87"/>
      <c r="EN155" s="124">
        <f>IF(ISBLANK(EM155),0,EO155*EM$1*$I155/EM155)</f>
        <v>0</v>
      </c>
      <c r="EO155" s="89"/>
    </row>
    <row r="156" spans="1:145" x14ac:dyDescent="0.15">
      <c r="A156" s="324">
        <f>RANK(E156,E$4:E$235,0)</f>
        <v>117</v>
      </c>
      <c r="B156" s="24" t="s">
        <v>352</v>
      </c>
      <c r="C156" s="222" t="s">
        <v>353</v>
      </c>
      <c r="D156" s="241">
        <f>SUM(M156,P156,S156,V156,Y156,AB156,AE156,AH156,AK156,AN156,BC156,BF156,BL156,BO156,BR156,BU156,CA156,CP156,AT156,AW156,AQ156,AZ156,BI156,BX156,CD156,CG156,CJ156,CM156,DB156,DE156,DH156,DK156,DN156,CY156,CV156,CS156,DT156,DW156,DZ156,EC156,EF156,EI156,EL156,EO156)</f>
        <v>0</v>
      </c>
      <c r="E156" s="234">
        <f>SUM(L156,O156,R156,U156,X156,AA156,AD156,AG156,AJ156,AM156,BB156,BE156,BK156,BN156,BQ156,AS156,AV156,AP156,AY156,BH156,BZ156,BT156,BW156,CC156,CF156,CI156,CL156,CO156,DA156,DD156,DG156,DJ156,DM156,CX156,CU156,CR156,DP156,DS156,DV156,DY156,EB156,EE156,EH156,EK156,EN156)</f>
        <v>0</v>
      </c>
      <c r="F156" s="110" t="s">
        <v>542</v>
      </c>
      <c r="G156" s="123" t="s">
        <v>12</v>
      </c>
      <c r="H156" s="142" t="s">
        <v>97</v>
      </c>
      <c r="I156" s="116">
        <f>VLOOKUP(CONCATENATE(G156,H156),Tableau1[],2, FALSE)</f>
        <v>101</v>
      </c>
      <c r="J156" s="183"/>
      <c r="K156" s="132"/>
      <c r="L156" s="228">
        <f>IF(ISBLANK(K156),0,M156*K$1*$I156/K156)</f>
        <v>0</v>
      </c>
      <c r="M156" s="108"/>
      <c r="N156" s="109"/>
      <c r="O156" s="228">
        <f>IF(ISBLANK(N156),0,P156*N$1*$I156/N156)</f>
        <v>0</v>
      </c>
      <c r="P156" s="114"/>
      <c r="Q156" s="109"/>
      <c r="R156" s="188">
        <f>IF(ISBLANK(Q156),0,S156*Q$1*$I156/Q156)</f>
        <v>0</v>
      </c>
      <c r="S156" s="109"/>
      <c r="T156" s="134"/>
      <c r="U156" s="228">
        <f>IF(ISBLANK(T156),0,V156*T$1*$I156/T156)</f>
        <v>0</v>
      </c>
      <c r="V156" s="114"/>
      <c r="W156" s="133"/>
      <c r="X156" s="228">
        <f>IF(ISBLANK(W156),0,Y156*W$1*$I156/W156)</f>
        <v>0</v>
      </c>
      <c r="Y156" s="109"/>
      <c r="Z156" s="153"/>
      <c r="AA156" s="228">
        <f>IF(ISBLANK(Z156),0,AB156*Z$1*$I156/Z156)</f>
        <v>0</v>
      </c>
      <c r="AB156" s="114"/>
      <c r="AC156" s="212"/>
      <c r="AD156" s="228">
        <f>IF(ISBLANK(AC156),0,AE156*AC$1*$I156/AC156)</f>
        <v>0</v>
      </c>
      <c r="AE156" s="114"/>
      <c r="AF156" s="153"/>
      <c r="AG156" s="228">
        <f>IF(ISBLANK(AF156),0,AH156*AF$1*$I156/AF156)</f>
        <v>0</v>
      </c>
      <c r="AH156" s="114"/>
      <c r="AI156" s="128"/>
      <c r="AJ156" s="228">
        <f>IF(ISBLANK(AI156),0,AK156*AI$1*$I156/AI156)</f>
        <v>0</v>
      </c>
      <c r="AK156" s="94"/>
      <c r="AL156" s="91"/>
      <c r="AM156" s="228">
        <f>IF(ISBLANK(AL156),0,AN156*AL$1*$I156/AL156)</f>
        <v>0</v>
      </c>
      <c r="AN156" s="93"/>
      <c r="AO156" s="91"/>
      <c r="AP156" s="228">
        <f>IF(ISBLANK(AO156),0,AQ156*AO$1*$I156/AO156)</f>
        <v>0</v>
      </c>
      <c r="AQ156" s="93"/>
      <c r="AR156" s="128"/>
      <c r="AS156" s="228">
        <f>IF(ISBLANK(AR156),0,AT156*AR$1*$I156/AR156)</f>
        <v>0</v>
      </c>
      <c r="AT156" s="94"/>
      <c r="AU156" s="128"/>
      <c r="AV156" s="228">
        <f>IF(ISBLANK(AU156),0,AW156*AU$1*$I156/AU156)</f>
        <v>0</v>
      </c>
      <c r="AW156" s="94"/>
      <c r="AX156" s="91"/>
      <c r="AY156" s="249">
        <f>IF(ISBLANK(AX156),0,AZ156*AX$1*$I156/AX156)</f>
        <v>0</v>
      </c>
      <c r="AZ156" s="250"/>
      <c r="BA156" s="94"/>
      <c r="BB156" s="228">
        <f>IF(ISBLANK(BA156),0,BC156*BA$1*$I156/BA156)</f>
        <v>0</v>
      </c>
      <c r="BC156" s="94"/>
      <c r="BD156" s="95"/>
      <c r="BE156" s="228">
        <f>IF(ISBLANK(BD156),0,BF156*BD$1*$I156/BD156)</f>
        <v>0</v>
      </c>
      <c r="BF156" s="93"/>
      <c r="BG156" s="94"/>
      <c r="BH156" s="228">
        <f>IF(ISBLANK(BG156),0,BI156*BG$1*$I156/BG156)</f>
        <v>0</v>
      </c>
      <c r="BI156" s="108"/>
      <c r="BJ156" s="94"/>
      <c r="BK156" s="228">
        <f>IF(ISBLANK(BJ156),0,BL156*BJ$1*$I156/BJ156)</f>
        <v>0</v>
      </c>
      <c r="BL156" s="94"/>
      <c r="BM156" s="91"/>
      <c r="BN156" s="124">
        <f>IF(ISBLANK(BM156),0,BO156*BM$1*$I156/BM156)</f>
        <v>0</v>
      </c>
      <c r="BO156" s="93"/>
      <c r="BP156" s="91"/>
      <c r="BQ156" s="92"/>
      <c r="BR156" s="93"/>
      <c r="BS156" s="95"/>
      <c r="BT156" s="124">
        <f>IF(ISBLANK(BS156),0,BU156*BS$1*$I156/BS156)</f>
        <v>0</v>
      </c>
      <c r="BU156" s="93"/>
      <c r="BV156" s="95"/>
      <c r="BW156" s="124">
        <f>IF(ISBLANK(BV156),0,BX156*BV$1*$I156/BV156)</f>
        <v>0</v>
      </c>
      <c r="BX156" s="93"/>
      <c r="BY156" s="94"/>
      <c r="BZ156" s="124">
        <f>IF(ISBLANK(BY156),0,CA156*BY$1*$I156/BY156)</f>
        <v>0</v>
      </c>
      <c r="CA156" s="150"/>
      <c r="CB156" s="94"/>
      <c r="CC156" s="124">
        <f>IF(ISBLANK(CB156),0,CD156*CB$1*$I156/CB156)</f>
        <v>0</v>
      </c>
      <c r="CD156" s="150"/>
      <c r="CE156" s="94"/>
      <c r="CF156" s="124">
        <f>IF(ISBLANK(CE156),0,CG156*CE$1*$I156/CE156)</f>
        <v>0</v>
      </c>
      <c r="CG156" s="150"/>
      <c r="CH156" s="94"/>
      <c r="CI156" s="124">
        <f>IF(ISBLANK(CH156),0,CJ156*CH$1*$I156/CH156)</f>
        <v>0</v>
      </c>
      <c r="CJ156" s="150"/>
      <c r="CK156" s="94"/>
      <c r="CL156" s="124">
        <f>IF(ISBLANK(CK156),0,CM156*CK$1*$I156/CK156)</f>
        <v>0</v>
      </c>
      <c r="CM156" s="150"/>
      <c r="CN156" s="94"/>
      <c r="CO156" s="94"/>
      <c r="CP156" s="108"/>
      <c r="CQ156" s="91"/>
      <c r="CR156" s="124">
        <f>IF(ISBLANK(CQ156),0,CS156*CQ$1*$I156/CQ156)</f>
        <v>0</v>
      </c>
      <c r="CS156" s="93"/>
      <c r="CT156" s="91"/>
      <c r="CU156" s="124">
        <f>IF(ISBLANK(CT156),0,CV156*CT$1*$I156/CT156)</f>
        <v>0</v>
      </c>
      <c r="CV156" s="93"/>
      <c r="CW156" s="91"/>
      <c r="CX156" s="124">
        <f>IF(ISBLANK(CW156),0,CY156*CW$1*$I156/CW156)</f>
        <v>0</v>
      </c>
      <c r="CY156" s="93"/>
      <c r="CZ156" s="94"/>
      <c r="DA156" s="124">
        <f>IF(ISBLANK(CZ156),0,DB156*CZ$1*$I156/CZ156)</f>
        <v>0</v>
      </c>
      <c r="DB156" s="94"/>
      <c r="DC156" s="95"/>
      <c r="DD156" s="124">
        <f>IF(ISBLANK(DC156),0,DE156*DC$1*$I156/DC156)</f>
        <v>0</v>
      </c>
      <c r="DE156" s="93"/>
      <c r="DF156" s="95"/>
      <c r="DG156" s="124">
        <f>IF(ISBLANK(DF156),0,DH156*DF$1*$I156/DF156)</f>
        <v>0</v>
      </c>
      <c r="DH156" s="93"/>
      <c r="DI156" s="91"/>
      <c r="DJ156" s="124">
        <f>IF(ISBLANK(DI156),0,DK156*DI$1*$I156/DI156)</f>
        <v>0</v>
      </c>
      <c r="DK156" s="93"/>
      <c r="DL156" s="91"/>
      <c r="DM156" s="124">
        <f>IF(ISBLANK(DL156),0,DN156*DL$1*$I156/DL156)</f>
        <v>0</v>
      </c>
      <c r="DN156" s="93"/>
      <c r="DO156" s="91"/>
      <c r="DP156" s="124">
        <f>IF(ISBLANK(DO156),0,DQ156*DO$1*$I156/DO156)</f>
        <v>0</v>
      </c>
      <c r="DQ156" s="93"/>
      <c r="DR156" s="91"/>
      <c r="DS156" s="312">
        <f>IF(ISBLANK(DR156),0,DT156*DR$1*$I156/DR156)</f>
        <v>0</v>
      </c>
      <c r="DT156" s="93"/>
      <c r="DU156" s="91"/>
      <c r="DV156" s="312">
        <f>IF(ISBLANK(DU156),0,DW156*DU$1*$I156/DU156)</f>
        <v>0</v>
      </c>
      <c r="DW156" s="93"/>
      <c r="DX156" s="94"/>
      <c r="DY156" s="124">
        <f>IF(ISBLANK(DX156),0,DZ156*DX$1*$I156/DX156)</f>
        <v>0</v>
      </c>
      <c r="DZ156" s="108"/>
      <c r="EA156" s="91"/>
      <c r="EB156" s="124">
        <f>IF(ISBLANK(EA156),0,EC156*EA$1*$I156/EA156)</f>
        <v>0</v>
      </c>
      <c r="EC156" s="93"/>
      <c r="ED156" s="91"/>
      <c r="EE156" s="124">
        <f>IF(ISBLANK(ED156),0,EF156*ED$1*$I156/ED156)</f>
        <v>0</v>
      </c>
      <c r="EF156" s="93"/>
      <c r="EG156" s="91"/>
      <c r="EH156" s="124">
        <f>IF(ISBLANK(EG156),0,EI156*EG$1*$I156/EG156)</f>
        <v>0</v>
      </c>
      <c r="EI156" s="93"/>
      <c r="EJ156" s="91"/>
      <c r="EK156" s="124">
        <f>IF(ISBLANK(EJ156),0,EL156*EJ$1*$I156/EJ156)</f>
        <v>0</v>
      </c>
      <c r="EL156" s="93"/>
      <c r="EM156" s="91"/>
      <c r="EN156" s="124">
        <f>IF(ISBLANK(EM156),0,EO156*EM$1*$I156/EM156)</f>
        <v>0</v>
      </c>
      <c r="EO156" s="93"/>
    </row>
    <row r="157" spans="1:145" x14ac:dyDescent="0.15">
      <c r="A157" s="324">
        <f>RANK(E157,E$4:E$235,0)</f>
        <v>117</v>
      </c>
      <c r="B157" s="24" t="s">
        <v>232</v>
      </c>
      <c r="C157" s="222" t="s">
        <v>105</v>
      </c>
      <c r="D157" s="241">
        <f>SUM(M157,P157,S157,V157,Y157,AB157,AE157,AH157,AK157,AN157,BC157,BF157,BL157,BO157,BR157,BU157,CA157,CP157,AT157,AW157,AQ157,AZ157,BI157,BX157,CD157,CG157,CJ157,CM157,DB157,DE157,DH157,DK157,DN157,CY157,CV157,CS157,DT157,DW157,DZ157,EC157,EF157,EI157,EL157,EO157)</f>
        <v>0</v>
      </c>
      <c r="E157" s="234">
        <f>SUM(L157,O157,R157,U157,X157,AA157,AD157,AG157,AJ157,AM157,BB157,BE157,BK157,BN157,BQ157,AS157,AV157,AP157,AY157,BH157,BZ157,BT157,BW157,CC157,CF157,CI157,CL157,CO157,DA157,DD157,DG157,DJ157,DM157,CX157,CU157,CR157,DP157,DS157,DV157,DY157,EB157,EE157,EH157,EK157,EN157)</f>
        <v>0</v>
      </c>
      <c r="F157" s="201" t="s">
        <v>445</v>
      </c>
      <c r="G157" s="20" t="s">
        <v>9</v>
      </c>
      <c r="H157" s="20" t="s">
        <v>97</v>
      </c>
      <c r="I157" s="116">
        <f>VLOOKUP(CONCATENATE(G157,H157),Tableau1[],2, FALSE)</f>
        <v>100</v>
      </c>
      <c r="J157" s="184"/>
      <c r="K157" s="109"/>
      <c r="L157" s="228">
        <f>IF(ISBLANK(K157),0,M157*K$1*$I157/K157)</f>
        <v>0</v>
      </c>
      <c r="M157" s="114"/>
      <c r="N157" s="94"/>
      <c r="O157" s="228">
        <f>IF(ISBLANK(N157),0,P157*N$1*$I157/N157)</f>
        <v>0</v>
      </c>
      <c r="P157" s="108"/>
      <c r="Q157" s="94"/>
      <c r="R157" s="188">
        <f>IF(ISBLANK(Q157),0,S157*Q$1*$I157/Q157)</f>
        <v>0</v>
      </c>
      <c r="S157" s="94"/>
      <c r="T157" s="198"/>
      <c r="U157" s="228">
        <f>IF(ISBLANK(T157),0,V157*T$1*$I157/T157)</f>
        <v>0</v>
      </c>
      <c r="V157" s="200"/>
      <c r="W157" s="109"/>
      <c r="X157" s="228">
        <f>IF(ISBLANK(W157),0,Y157*W$1*$I157/W157)</f>
        <v>0</v>
      </c>
      <c r="Y157" s="109"/>
      <c r="Z157" s="134"/>
      <c r="AA157" s="228">
        <f>IF(ISBLANK(Z157),0,AB157*Z$1*$I157/Z157)</f>
        <v>0</v>
      </c>
      <c r="AB157" s="114"/>
      <c r="AC157" s="212"/>
      <c r="AD157" s="228">
        <f>IF(ISBLANK(AC157),0,AE157*AC$1*$I157/AC157)</f>
        <v>0</v>
      </c>
      <c r="AE157" s="108"/>
      <c r="AF157" s="134"/>
      <c r="AG157" s="228">
        <f>IF(ISBLANK(AF157),0,AH157*AF$1*$I157/AF157)</f>
        <v>0</v>
      </c>
      <c r="AH157" s="114"/>
      <c r="AI157" s="128"/>
      <c r="AJ157" s="228">
        <f>IF(ISBLANK(AI157),0,AK157*AI$1*$I157/AI157)</f>
        <v>0</v>
      </c>
      <c r="AK157" s="94"/>
      <c r="AL157" s="91"/>
      <c r="AM157" s="228">
        <f>IF(ISBLANK(AL157),0,AN157*AL$1*$I157/AL157)</f>
        <v>0</v>
      </c>
      <c r="AN157" s="93"/>
      <c r="AO157" s="91"/>
      <c r="AP157" s="228">
        <f>IF(ISBLANK(AO157),0,AQ157*AO$1*$I157/AO157)</f>
        <v>0</v>
      </c>
      <c r="AQ157" s="93"/>
      <c r="AR157" s="128"/>
      <c r="AS157" s="228">
        <f>IF(ISBLANK(AR157),0,AT157*AR$1*$I157/AR157)</f>
        <v>0</v>
      </c>
      <c r="AT157" s="94"/>
      <c r="AU157" s="128"/>
      <c r="AV157" s="228">
        <f>IF(ISBLANK(AU157),0,AW157*AU$1*$I157/AU157)</f>
        <v>0</v>
      </c>
      <c r="AW157" s="94"/>
      <c r="AX157" s="137"/>
      <c r="AY157" s="249">
        <f>IF(ISBLANK(AX157),0,AZ157*AX$1*$I157/AX157)</f>
        <v>0</v>
      </c>
      <c r="AZ157" s="250"/>
      <c r="BA157" s="94"/>
      <c r="BB157" s="228">
        <f>IF(ISBLANK(BA157),0,BC157*BA$1*$I157/BA157)</f>
        <v>0</v>
      </c>
      <c r="BC157" s="94"/>
      <c r="BD157" s="95"/>
      <c r="BE157" s="228">
        <f>IF(ISBLANK(BD157),0,BF157*BD$1*$I157/BD157)</f>
        <v>0</v>
      </c>
      <c r="BF157" s="93"/>
      <c r="BG157" s="94"/>
      <c r="BH157" s="228">
        <f>IF(ISBLANK(BG157),0,BI157*BG$1*$I157/BG157)</f>
        <v>0</v>
      </c>
      <c r="BI157" s="108"/>
      <c r="BJ157" s="94"/>
      <c r="BK157" s="228">
        <f>IF(ISBLANK(BJ157),0,BL157*BJ$1*$I157/BJ157)</f>
        <v>0</v>
      </c>
      <c r="BL157" s="94"/>
      <c r="BM157" s="137"/>
      <c r="BN157" s="124">
        <f>IF(ISBLANK(BM157),0,BO157*BM$1*$I157/BM157)</f>
        <v>0</v>
      </c>
      <c r="BO157" s="139"/>
      <c r="BP157" s="137"/>
      <c r="BQ157" s="138"/>
      <c r="BR157" s="139"/>
      <c r="BS157" s="137"/>
      <c r="BT157" s="124">
        <f>IF(ISBLANK(BS157),0,BU157*BS$1*$I157/BS157)</f>
        <v>0</v>
      </c>
      <c r="BU157" s="139"/>
      <c r="BV157" s="137"/>
      <c r="BW157" s="124">
        <f>IF(ISBLANK(BV157),0,BX157*BV$1*$I157/BV157)</f>
        <v>0</v>
      </c>
      <c r="BX157" s="139"/>
      <c r="BY157" s="125"/>
      <c r="BZ157" s="124">
        <f>IF(ISBLANK(BY157),0,CA157*BY$1*$I157/BY157)</f>
        <v>0</v>
      </c>
      <c r="CA157" s="209"/>
      <c r="CB157" s="125"/>
      <c r="CC157" s="124">
        <f>IF(ISBLANK(CB157),0,CD157*CB$1*$I157/CB157)</f>
        <v>0</v>
      </c>
      <c r="CD157" s="209"/>
      <c r="CE157" s="125"/>
      <c r="CF157" s="124">
        <f>IF(ISBLANK(CE157),0,CG157*CE$1*$I157/CE157)</f>
        <v>0</v>
      </c>
      <c r="CG157" s="209"/>
      <c r="CH157" s="125"/>
      <c r="CI157" s="124">
        <f>IF(ISBLANK(CH157),0,CJ157*CH$1*$I157/CH157)</f>
        <v>0</v>
      </c>
      <c r="CJ157" s="209"/>
      <c r="CK157" s="125"/>
      <c r="CL157" s="124">
        <f>IF(ISBLANK(CK157),0,CM157*CK$1*$I157/CK157)</f>
        <v>0</v>
      </c>
      <c r="CM157" s="209"/>
      <c r="CN157" s="125"/>
      <c r="CO157" s="125"/>
      <c r="CP157" s="149"/>
      <c r="CQ157" s="137"/>
      <c r="CR157" s="124">
        <f>IF(ISBLANK(CQ157),0,CS157*CQ$1*$I157/CQ157)</f>
        <v>0</v>
      </c>
      <c r="CS157" s="139"/>
      <c r="CT157" s="137"/>
      <c r="CU157" s="124">
        <f>IF(ISBLANK(CT157),0,CV157*CT$1*$I157/CT157)</f>
        <v>0</v>
      </c>
      <c r="CV157" s="139"/>
      <c r="CW157" s="137"/>
      <c r="CX157" s="124">
        <f>IF(ISBLANK(CW157),0,CY157*CW$1*$I157/CW157)</f>
        <v>0</v>
      </c>
      <c r="CY157" s="139"/>
      <c r="CZ157" s="125"/>
      <c r="DA157" s="124">
        <f>IF(ISBLANK(CZ157),0,DB157*CZ$1*$I157/CZ157)</f>
        <v>0</v>
      </c>
      <c r="DB157" s="125"/>
      <c r="DC157" s="87"/>
      <c r="DD157" s="124">
        <f>IF(ISBLANK(DC157),0,DE157*DC$1*$I157/DC157)</f>
        <v>0</v>
      </c>
      <c r="DE157" s="89"/>
      <c r="DF157" s="87"/>
      <c r="DG157" s="124">
        <f>IF(ISBLANK(DF157),0,DH157*DF$1*$I157/DF157)</f>
        <v>0</v>
      </c>
      <c r="DH157" s="89"/>
      <c r="DI157" s="87"/>
      <c r="DJ157" s="124">
        <f>IF(ISBLANK(DI157),0,DK157*DI$1*$I157/DI157)</f>
        <v>0</v>
      </c>
      <c r="DK157" s="89"/>
      <c r="DL157" s="87"/>
      <c r="DM157" s="124">
        <f>IF(ISBLANK(DL157),0,DN157*DL$1*$I157/DL157)</f>
        <v>0</v>
      </c>
      <c r="DN157" s="89"/>
      <c r="DO157" s="87"/>
      <c r="DP157" s="124">
        <f>IF(ISBLANK(DO157),0,DQ157*DO$1*$I157/DO157)</f>
        <v>0</v>
      </c>
      <c r="DQ157" s="89"/>
      <c r="DR157" s="87"/>
      <c r="DS157" s="312">
        <f>IF(ISBLANK(DR157),0,DT157*DR$1*$I157/DR157)</f>
        <v>0</v>
      </c>
      <c r="DT157" s="89"/>
      <c r="DU157" s="87"/>
      <c r="DV157" s="312">
        <f>IF(ISBLANK(DU157),0,DW157*DU$1*$I157/DU157)</f>
        <v>0</v>
      </c>
      <c r="DW157" s="89"/>
      <c r="DX157" s="90"/>
      <c r="DY157" s="124">
        <f>IF(ISBLANK(DX157),0,DZ157*DX$1*$I157/DX157)</f>
        <v>0</v>
      </c>
      <c r="DZ157" s="107"/>
      <c r="EA157" s="87"/>
      <c r="EB157" s="124">
        <f>IF(ISBLANK(EA157),0,EC157*EA$1*$I157/EA157)</f>
        <v>0</v>
      </c>
      <c r="EC157" s="89"/>
      <c r="ED157" s="87"/>
      <c r="EE157" s="124">
        <f>IF(ISBLANK(ED157),0,EF157*ED$1*$I157/ED157)</f>
        <v>0</v>
      </c>
      <c r="EF157" s="89"/>
      <c r="EG157" s="91"/>
      <c r="EH157" s="124">
        <f>IF(ISBLANK(EG157),0,EI157*EG$1*$I157/EG157)</f>
        <v>0</v>
      </c>
      <c r="EI157" s="93"/>
      <c r="EJ157" s="91"/>
      <c r="EK157" s="124">
        <f>IF(ISBLANK(EJ157),0,EL157*EJ$1*$I157/EJ157)</f>
        <v>0</v>
      </c>
      <c r="EL157" s="93"/>
      <c r="EM157" s="91"/>
      <c r="EN157" s="124">
        <f>IF(ISBLANK(EM157),0,EO157*EM$1*$I157/EM157)</f>
        <v>0</v>
      </c>
      <c r="EO157" s="93"/>
    </row>
    <row r="158" spans="1:145" x14ac:dyDescent="0.15">
      <c r="A158" s="324">
        <f>RANK(E158,E$4:E$235,0)</f>
        <v>117</v>
      </c>
      <c r="B158" s="24" t="s">
        <v>337</v>
      </c>
      <c r="C158" s="222" t="s">
        <v>640</v>
      </c>
      <c r="D158" s="241">
        <f>SUM(M158,P158,S158,V158,Y158,AB158,AE158,AH158,AK158,AN158,BC158,BF158,BL158,BO158,BR158,BU158,CA158,CP158,AT158,AW158,AQ158,AZ158,BI158,BX158,CD158,CG158,CJ158,CM158,DB158,DE158,DH158,DK158,DN158,CY158,CV158,CS158,DT158,DW158,DZ158,EC158,EF158,EI158,EL158,EO158)</f>
        <v>0</v>
      </c>
      <c r="E158" s="234">
        <f>SUM(L158,O158,R158,U158,X158,AA158,AD158,AG158,AJ158,AM158,BB158,BE158,BK158,BN158,BQ158,AS158,AV158,AP158,AY158,BH158,BZ158,BT158,BW158,CC158,CF158,CI158,CL158,CO158,DA158,DD158,DG158,DJ158,DM158,CX158,CU158,CR158,DP158,DS158,DV158,DY158,EB158,EE158,EH158,EK158,EN158)</f>
        <v>0</v>
      </c>
      <c r="F158" s="122" t="s">
        <v>641</v>
      </c>
      <c r="G158" s="20" t="s">
        <v>7</v>
      </c>
      <c r="H158" s="121" t="s">
        <v>3</v>
      </c>
      <c r="I158" s="116">
        <f>VLOOKUP(CONCATENATE(G158,H158),Tableau1[],2, FALSE)</f>
        <v>113</v>
      </c>
      <c r="J158" s="184"/>
      <c r="K158" s="133"/>
      <c r="L158" s="228">
        <f>IF(ISBLANK(K158),0,M158*K$1*$I158/K158)</f>
        <v>0</v>
      </c>
      <c r="M158" s="114"/>
      <c r="N158" s="109"/>
      <c r="O158" s="228">
        <f>IF(ISBLANK(N158),0,P158*N$1*$I158/N158)</f>
        <v>0</v>
      </c>
      <c r="P158" s="114"/>
      <c r="Q158" s="109"/>
      <c r="R158" s="188">
        <f>IF(ISBLANK(Q158),0,S158*Q$1*$I158/Q158)</f>
        <v>0</v>
      </c>
      <c r="S158" s="109"/>
      <c r="T158" s="115"/>
      <c r="U158" s="228">
        <f>IF(ISBLANK(T158),0,V158*T$1*$I158/T158)</f>
        <v>0</v>
      </c>
      <c r="V158" s="114"/>
      <c r="W158" s="109"/>
      <c r="X158" s="228">
        <f>IF(ISBLANK(W158),0,Y158*W$1*$I158/W158)</f>
        <v>0</v>
      </c>
      <c r="Y158" s="109"/>
      <c r="Z158" s="153"/>
      <c r="AA158" s="228">
        <f>IF(ISBLANK(Z158),0,AB158*Z$1*$I158/Z158)</f>
        <v>0</v>
      </c>
      <c r="AB158" s="114"/>
      <c r="AC158" s="212"/>
      <c r="AD158" s="228">
        <f>IF(ISBLANK(AC158),0,AE158*AC$1*$I158/AC158)</f>
        <v>0</v>
      </c>
      <c r="AE158" s="114"/>
      <c r="AF158" s="27"/>
      <c r="AG158" s="228">
        <f>IF(ISBLANK(AF158),0,AH158*AF$1*$I158/AF158)</f>
        <v>0</v>
      </c>
      <c r="AH158" s="114"/>
      <c r="AI158" s="128"/>
      <c r="AJ158" s="228">
        <f>IF(ISBLANK(AI158),0,AK158*AI$1*$I158/AI158)</f>
        <v>0</v>
      </c>
      <c r="AK158" s="94"/>
      <c r="AL158" s="91"/>
      <c r="AM158" s="228">
        <f>IF(ISBLANK(AL158),0,AN158*AL$1*$I158/AL158)</f>
        <v>0</v>
      </c>
      <c r="AN158" s="93"/>
      <c r="AO158" s="91"/>
      <c r="AP158" s="228">
        <f>IF(ISBLANK(AO158),0,AQ158*AO$1*$I158/AO158)</f>
        <v>0</v>
      </c>
      <c r="AQ158" s="93"/>
      <c r="AR158" s="128"/>
      <c r="AS158" s="228">
        <f>IF(ISBLANK(AR158),0,AT158*AR$1*$I158/AR158)</f>
        <v>0</v>
      </c>
      <c r="AT158" s="94"/>
      <c r="AU158" s="128"/>
      <c r="AV158" s="228">
        <f>IF(ISBLANK(AU158),0,AW158*AU$1*$I158/AU158)</f>
        <v>0</v>
      </c>
      <c r="AW158" s="94"/>
      <c r="AX158" s="91"/>
      <c r="AY158" s="249">
        <f>IF(ISBLANK(AX158),0,AZ158*AX$1*$I158/AX158)</f>
        <v>0</v>
      </c>
      <c r="AZ158" s="250"/>
      <c r="BA158" s="94"/>
      <c r="BB158" s="228">
        <f>IF(ISBLANK(BA158),0,BC158*BA$1*$I158/BA158)</f>
        <v>0</v>
      </c>
      <c r="BC158" s="94"/>
      <c r="BD158" s="91"/>
      <c r="BE158" s="228">
        <f>IF(ISBLANK(BD158),0,BF158*BD$1*$I158/BD158)</f>
        <v>0</v>
      </c>
      <c r="BF158" s="93"/>
      <c r="BG158" s="94"/>
      <c r="BH158" s="228">
        <f>IF(ISBLANK(BG158),0,BI158*BG$1*$I158/BG158)</f>
        <v>0</v>
      </c>
      <c r="BI158" s="108"/>
      <c r="BJ158" s="94"/>
      <c r="BK158" s="228">
        <f>IF(ISBLANK(BJ158),0,BL158*BJ$1*$I158/BJ158)</f>
        <v>0</v>
      </c>
      <c r="BL158" s="94"/>
      <c r="BM158" s="91"/>
      <c r="BN158" s="124">
        <f>IF(ISBLANK(BM158),0,BO158*BM$1*$I158/BM158)</f>
        <v>0</v>
      </c>
      <c r="BO158" s="93"/>
      <c r="BP158" s="91"/>
      <c r="BQ158" s="92"/>
      <c r="BR158" s="93"/>
      <c r="BS158" s="95"/>
      <c r="BT158" s="124">
        <f>IF(ISBLANK(BS158),0,BU158*BS$1*$I158/BS158)</f>
        <v>0</v>
      </c>
      <c r="BU158" s="93"/>
      <c r="BV158" s="95"/>
      <c r="BW158" s="124">
        <f>IF(ISBLANK(BV158),0,BX158*BV$1*$I158/BV158)</f>
        <v>0</v>
      </c>
      <c r="BX158" s="93"/>
      <c r="BY158" s="94"/>
      <c r="BZ158" s="124">
        <f>IF(ISBLANK(BY158),0,CA158*BY$1*$I158/BY158)</f>
        <v>0</v>
      </c>
      <c r="CA158" s="150"/>
      <c r="CB158" s="94"/>
      <c r="CC158" s="124">
        <f>IF(ISBLANK(CB158),0,CD158*CB$1*$I158/CB158)</f>
        <v>0</v>
      </c>
      <c r="CD158" s="150"/>
      <c r="CE158" s="94"/>
      <c r="CF158" s="124">
        <f>IF(ISBLANK(CE158),0,CG158*CE$1*$I158/CE158)</f>
        <v>0</v>
      </c>
      <c r="CG158" s="150"/>
      <c r="CH158" s="94"/>
      <c r="CI158" s="124">
        <f>IF(ISBLANK(CH158),0,CJ158*CH$1*$I158/CH158)</f>
        <v>0</v>
      </c>
      <c r="CJ158" s="150"/>
      <c r="CK158" s="94"/>
      <c r="CL158" s="124">
        <f>IF(ISBLANK(CK158),0,CM158*CK$1*$I158/CK158)</f>
        <v>0</v>
      </c>
      <c r="CM158" s="150"/>
      <c r="CN158" s="94"/>
      <c r="CO158" s="94"/>
      <c r="CP158" s="108"/>
      <c r="CQ158" s="91"/>
      <c r="CR158" s="124">
        <f>IF(ISBLANK(CQ158),0,CS158*CQ$1*$I158/CQ158)</f>
        <v>0</v>
      </c>
      <c r="CS158" s="93"/>
      <c r="CT158" s="91"/>
      <c r="CU158" s="124">
        <f>IF(ISBLANK(CT158),0,CV158*CT$1*$I158/CT158)</f>
        <v>0</v>
      </c>
      <c r="CV158" s="93"/>
      <c r="CW158" s="91"/>
      <c r="CX158" s="124">
        <f>IF(ISBLANK(CW158),0,CY158*CW$1*$I158/CW158)</f>
        <v>0</v>
      </c>
      <c r="CY158" s="93"/>
      <c r="CZ158" s="94"/>
      <c r="DA158" s="124">
        <f>IF(ISBLANK(CZ158),0,DB158*CZ$1*$I158/CZ158)</f>
        <v>0</v>
      </c>
      <c r="DB158" s="94"/>
      <c r="DC158" s="95"/>
      <c r="DD158" s="124">
        <f>IF(ISBLANK(DC158),0,DE158*DC$1*$I158/DC158)</f>
        <v>0</v>
      </c>
      <c r="DE158" s="93"/>
      <c r="DF158" s="95"/>
      <c r="DG158" s="124">
        <f>IF(ISBLANK(DF158),0,DH158*DF$1*$I158/DF158)</f>
        <v>0</v>
      </c>
      <c r="DH158" s="93"/>
      <c r="DI158" s="91"/>
      <c r="DJ158" s="124">
        <f>IF(ISBLANK(DI158),0,DK158*DI$1*$I158/DI158)</f>
        <v>0</v>
      </c>
      <c r="DK158" s="93"/>
      <c r="DL158" s="91"/>
      <c r="DM158" s="124">
        <f>IF(ISBLANK(DL158),0,DN158*DL$1*$I158/DL158)</f>
        <v>0</v>
      </c>
      <c r="DN158" s="93"/>
      <c r="DO158" s="91"/>
      <c r="DP158" s="124">
        <f>IF(ISBLANK(DO158),0,DQ158*DO$1*$I158/DO158)</f>
        <v>0</v>
      </c>
      <c r="DQ158" s="93"/>
      <c r="DR158" s="91"/>
      <c r="DS158" s="312">
        <f>IF(ISBLANK(DR158),0,DT158*DR$1*$I158/DR158)</f>
        <v>0</v>
      </c>
      <c r="DT158" s="93"/>
      <c r="DU158" s="91"/>
      <c r="DV158" s="312">
        <f>IF(ISBLANK(DU158),0,DW158*DU$1*$I158/DU158)</f>
        <v>0</v>
      </c>
      <c r="DW158" s="93"/>
      <c r="DX158" s="94"/>
      <c r="DY158" s="124">
        <f>IF(ISBLANK(DX158),0,DZ158*DX$1*$I158/DX158)</f>
        <v>0</v>
      </c>
      <c r="DZ158" s="108"/>
      <c r="EA158" s="91"/>
      <c r="EB158" s="124">
        <f>IF(ISBLANK(EA158),0,EC158*EA$1*$I158/EA158)</f>
        <v>0</v>
      </c>
      <c r="EC158" s="93"/>
      <c r="ED158" s="91"/>
      <c r="EE158" s="124">
        <f>IF(ISBLANK(ED158),0,EF158*ED$1*$I158/ED158)</f>
        <v>0</v>
      </c>
      <c r="EF158" s="93"/>
      <c r="EG158" s="87"/>
      <c r="EH158" s="124">
        <f>IF(ISBLANK(EG158),0,EI158*EG$1*$I158/EG158)</f>
        <v>0</v>
      </c>
      <c r="EI158" s="89"/>
      <c r="EJ158" s="87"/>
      <c r="EK158" s="124">
        <f>IF(ISBLANK(EJ158),0,EL158*EJ$1*$I158/EJ158)</f>
        <v>0</v>
      </c>
      <c r="EL158" s="89"/>
      <c r="EM158" s="87"/>
      <c r="EN158" s="124">
        <f>IF(ISBLANK(EM158),0,EO158*EM$1*$I158/EM158)</f>
        <v>0</v>
      </c>
      <c r="EO158" s="89"/>
    </row>
    <row r="159" spans="1:145" x14ac:dyDescent="0.15">
      <c r="A159" s="324">
        <f>RANK(E159,E$4:E$235,0)</f>
        <v>117</v>
      </c>
      <c r="B159" s="24" t="s">
        <v>328</v>
      </c>
      <c r="C159" s="222" t="s">
        <v>415</v>
      </c>
      <c r="D159" s="241">
        <f>SUM(M159,P159,S159,V159,Y159,AB159,AE159,AH159,AK159,AN159,BC159,BF159,BL159,BO159,BR159,BU159,CA159,CP159,AT159,AW159,AQ159,AZ159,BI159,BX159,CD159,CG159,CJ159,CM159,DB159,DE159,DH159,DK159,DN159,CY159,CV159,CS159,DT159,DW159,DZ159,EC159,EF159,EI159,EL159,EO159)</f>
        <v>0</v>
      </c>
      <c r="E159" s="234">
        <f>SUM(L159,O159,R159,U159,X159,AA159,AD159,AG159,AJ159,AM159,BB159,BE159,BK159,BN159,BQ159,AS159,AV159,AP159,AY159,BH159,BZ159,BT159,BW159,CC159,CF159,CI159,CL159,CO159,DA159,DD159,DG159,DJ159,DM159,CX159,CU159,CR159,DP159,DS159,DV159,DY159,EB159,EE159,EH159,EK159,EN159)</f>
        <v>0</v>
      </c>
      <c r="F159" s="122" t="s">
        <v>595</v>
      </c>
      <c r="G159" s="20" t="s">
        <v>51</v>
      </c>
      <c r="H159" s="121" t="s">
        <v>97</v>
      </c>
      <c r="I159" s="116">
        <f>VLOOKUP(CONCATENATE(G159,H159),Tableau1[],2, FALSE)</f>
        <v>131</v>
      </c>
      <c r="J159" s="184"/>
      <c r="K159" s="133"/>
      <c r="L159" s="228">
        <f>IF(ISBLANK(K159),0,M159*K$1*$I159/K159)</f>
        <v>0</v>
      </c>
      <c r="M159" s="114"/>
      <c r="N159" s="109"/>
      <c r="O159" s="228">
        <f>IF(ISBLANK(N159),0,P159*N$1*$I159/N159)</f>
        <v>0</v>
      </c>
      <c r="P159" s="114"/>
      <c r="Q159" s="109"/>
      <c r="R159" s="188">
        <f>IF(ISBLANK(Q159),0,S159*Q$1*$I159/Q159)</f>
        <v>0</v>
      </c>
      <c r="S159" s="109"/>
      <c r="T159" s="115"/>
      <c r="U159" s="228">
        <f>IF(ISBLANK(T159),0,V159*T$1*$I159/T159)</f>
        <v>0</v>
      </c>
      <c r="V159" s="114"/>
      <c r="W159" s="109"/>
      <c r="X159" s="228">
        <f>IF(ISBLANK(W159),0,Y159*W$1*$I159/W159)</f>
        <v>0</v>
      </c>
      <c r="Y159" s="109"/>
      <c r="Z159" s="153"/>
      <c r="AA159" s="228">
        <f>IF(ISBLANK(Z159),0,AB159*Z$1*$I159/Z159)</f>
        <v>0</v>
      </c>
      <c r="AB159" s="114"/>
      <c r="AC159" s="212"/>
      <c r="AD159" s="228">
        <f>IF(ISBLANK(AC159),0,AE159*AC$1*$I159/AC159)</f>
        <v>0</v>
      </c>
      <c r="AE159" s="114"/>
      <c r="AF159" s="153"/>
      <c r="AG159" s="228">
        <f>IF(ISBLANK(AF159),0,AH159*AF$1*$I159/AF159)</f>
        <v>0</v>
      </c>
      <c r="AH159" s="114"/>
      <c r="AI159" s="128"/>
      <c r="AJ159" s="228">
        <f>IF(ISBLANK(AI159),0,AK159*AI$1*$I159/AI159)</f>
        <v>0</v>
      </c>
      <c r="AK159" s="94"/>
      <c r="AL159" s="91"/>
      <c r="AM159" s="228">
        <f>IF(ISBLANK(AL159),0,AN159*AL$1*$I159/AL159)</f>
        <v>0</v>
      </c>
      <c r="AN159" s="93"/>
      <c r="AO159" s="91"/>
      <c r="AP159" s="228">
        <f>IF(ISBLANK(AO159),0,AQ159*AO$1*$I159/AO159)</f>
        <v>0</v>
      </c>
      <c r="AQ159" s="93"/>
      <c r="AR159" s="128"/>
      <c r="AS159" s="228">
        <f>IF(ISBLANK(AR159),0,AT159*AR$1*$I159/AR159)</f>
        <v>0</v>
      </c>
      <c r="AT159" s="94"/>
      <c r="AU159" s="128"/>
      <c r="AV159" s="228">
        <f>IF(ISBLANK(AU159),0,AW159*AU$1*$I159/AU159)</f>
        <v>0</v>
      </c>
      <c r="AW159" s="94"/>
      <c r="AX159" s="91"/>
      <c r="AY159" s="249">
        <f>IF(ISBLANK(AX159),0,AZ159*AX$1*$I159/AX159)</f>
        <v>0</v>
      </c>
      <c r="AZ159" s="250"/>
      <c r="BA159" s="94"/>
      <c r="BB159" s="228">
        <f>IF(ISBLANK(BA159),0,BC159*BA$1*$I159/BA159)</f>
        <v>0</v>
      </c>
      <c r="BC159" s="94"/>
      <c r="BD159" s="91"/>
      <c r="BE159" s="228">
        <f>IF(ISBLANK(BD159),0,BF159*BD$1*$I159/BD159)</f>
        <v>0</v>
      </c>
      <c r="BF159" s="93"/>
      <c r="BG159" s="94"/>
      <c r="BH159" s="228">
        <f>IF(ISBLANK(BG159),0,BI159*BG$1*$I159/BG159)</f>
        <v>0</v>
      </c>
      <c r="BI159" s="108"/>
      <c r="BJ159" s="94"/>
      <c r="BK159" s="228">
        <f>IF(ISBLANK(BJ159),0,BL159*BJ$1*$I159/BJ159)</f>
        <v>0</v>
      </c>
      <c r="BL159" s="94"/>
      <c r="BM159" s="91"/>
      <c r="BN159" s="124">
        <f>IF(ISBLANK(BM159),0,BO159*BM$1*$I159/BM159)</f>
        <v>0</v>
      </c>
      <c r="BO159" s="93"/>
      <c r="BP159" s="91"/>
      <c r="BQ159" s="92"/>
      <c r="BR159" s="93"/>
      <c r="BS159" s="95"/>
      <c r="BT159" s="124">
        <f>IF(ISBLANK(BS159),0,BU159*BS$1*$I159/BS159)</f>
        <v>0</v>
      </c>
      <c r="BU159" s="93"/>
      <c r="BV159" s="95"/>
      <c r="BW159" s="124">
        <f>IF(ISBLANK(BV159),0,BX159*BV$1*$I159/BV159)</f>
        <v>0</v>
      </c>
      <c r="BX159" s="93"/>
      <c r="BY159" s="94"/>
      <c r="BZ159" s="124">
        <f>IF(ISBLANK(BY159),0,CA159*BY$1*$I159/BY159)</f>
        <v>0</v>
      </c>
      <c r="CA159" s="150"/>
      <c r="CB159" s="94"/>
      <c r="CC159" s="124">
        <f>IF(ISBLANK(CB159),0,CD159*CB$1*$I159/CB159)</f>
        <v>0</v>
      </c>
      <c r="CD159" s="150"/>
      <c r="CE159" s="94"/>
      <c r="CF159" s="124">
        <f>IF(ISBLANK(CE159),0,CG159*CE$1*$I159/CE159)</f>
        <v>0</v>
      </c>
      <c r="CG159" s="150"/>
      <c r="CH159" s="94"/>
      <c r="CI159" s="124">
        <f>IF(ISBLANK(CH159),0,CJ159*CH$1*$I159/CH159)</f>
        <v>0</v>
      </c>
      <c r="CJ159" s="150"/>
      <c r="CK159" s="94"/>
      <c r="CL159" s="124">
        <f>IF(ISBLANK(CK159),0,CM159*CK$1*$I159/CK159)</f>
        <v>0</v>
      </c>
      <c r="CM159" s="150"/>
      <c r="CN159" s="94"/>
      <c r="CO159" s="94"/>
      <c r="CP159" s="108"/>
      <c r="CQ159" s="91"/>
      <c r="CR159" s="124">
        <f>IF(ISBLANK(CQ159),0,CS159*CQ$1*$I159/CQ159)</f>
        <v>0</v>
      </c>
      <c r="CS159" s="93"/>
      <c r="CT159" s="91"/>
      <c r="CU159" s="124">
        <f>IF(ISBLANK(CT159),0,CV159*CT$1*$I159/CT159)</f>
        <v>0</v>
      </c>
      <c r="CV159" s="93"/>
      <c r="CW159" s="91"/>
      <c r="CX159" s="124">
        <f>IF(ISBLANK(CW159),0,CY159*CW$1*$I159/CW159)</f>
        <v>0</v>
      </c>
      <c r="CY159" s="93"/>
      <c r="CZ159" s="94"/>
      <c r="DA159" s="124">
        <f>IF(ISBLANK(CZ159),0,DB159*CZ$1*$I159/CZ159)</f>
        <v>0</v>
      </c>
      <c r="DB159" s="94"/>
      <c r="DC159" s="95"/>
      <c r="DD159" s="124">
        <f>IF(ISBLANK(DC159),0,DE159*DC$1*$I159/DC159)</f>
        <v>0</v>
      </c>
      <c r="DE159" s="93"/>
      <c r="DF159" s="95"/>
      <c r="DG159" s="124">
        <f>IF(ISBLANK(DF159),0,DH159*DF$1*$I159/DF159)</f>
        <v>0</v>
      </c>
      <c r="DH159" s="93"/>
      <c r="DI159" s="91"/>
      <c r="DJ159" s="124">
        <f>IF(ISBLANK(DI159),0,DK159*DI$1*$I159/DI159)</f>
        <v>0</v>
      </c>
      <c r="DK159" s="93"/>
      <c r="DL159" s="91"/>
      <c r="DM159" s="124">
        <f>IF(ISBLANK(DL159),0,DN159*DL$1*$I159/DL159)</f>
        <v>0</v>
      </c>
      <c r="DN159" s="93"/>
      <c r="DO159" s="91"/>
      <c r="DP159" s="124">
        <f>IF(ISBLANK(DO159),0,DQ159*DO$1*$I159/DO159)</f>
        <v>0</v>
      </c>
      <c r="DQ159" s="93"/>
      <c r="DR159" s="91"/>
      <c r="DS159" s="312">
        <f>IF(ISBLANK(DR159),0,DT159*DR$1*$I159/DR159)</f>
        <v>0</v>
      </c>
      <c r="DT159" s="93"/>
      <c r="DU159" s="91"/>
      <c r="DV159" s="312">
        <f>IF(ISBLANK(DU159),0,DW159*DU$1*$I159/DU159)</f>
        <v>0</v>
      </c>
      <c r="DW159" s="93"/>
      <c r="DX159" s="94"/>
      <c r="DY159" s="124">
        <f>IF(ISBLANK(DX159),0,DZ159*DX$1*$I159/DX159)</f>
        <v>0</v>
      </c>
      <c r="DZ159" s="108"/>
      <c r="EA159" s="91"/>
      <c r="EB159" s="124">
        <f>IF(ISBLANK(EA159),0,EC159*EA$1*$I159/EA159)</f>
        <v>0</v>
      </c>
      <c r="EC159" s="93"/>
      <c r="ED159" s="91"/>
      <c r="EE159" s="124">
        <f>IF(ISBLANK(ED159),0,EF159*ED$1*$I159/ED159)</f>
        <v>0</v>
      </c>
      <c r="EF159" s="93"/>
      <c r="EG159" s="87"/>
      <c r="EH159" s="124">
        <f>IF(ISBLANK(EG159),0,EI159*EG$1*$I159/EG159)</f>
        <v>0</v>
      </c>
      <c r="EI159" s="89"/>
      <c r="EJ159" s="87"/>
      <c r="EK159" s="124">
        <f>IF(ISBLANK(EJ159),0,EL159*EJ$1*$I159/EJ159)</f>
        <v>0</v>
      </c>
      <c r="EL159" s="89"/>
      <c r="EM159" s="87"/>
      <c r="EN159" s="124">
        <f>IF(ISBLANK(EM159),0,EO159*EM$1*$I159/EM159)</f>
        <v>0</v>
      </c>
      <c r="EO159" s="89"/>
    </row>
    <row r="160" spans="1:145" x14ac:dyDescent="0.15">
      <c r="A160" s="324">
        <f>RANK(E160,E$4:E$235,0)</f>
        <v>117</v>
      </c>
      <c r="B160" s="24" t="s">
        <v>145</v>
      </c>
      <c r="C160" s="222" t="s">
        <v>306</v>
      </c>
      <c r="D160" s="241">
        <f>SUM(M160,P160,S160,V160,Y160,AB160,AE160,AH160,AK160,AN160,BC160,BF160,BL160,BO160,BR160,BU160,CA160,CP160,AT160,AW160,AQ160,AZ160,BI160,BX160,CD160,CG160,CJ160,CM160,DB160,DE160,DH160,DK160,DN160,CY160,CV160,CS160,DT160,DW160,DZ160,EC160,EF160,EI160,EL160,EO160)</f>
        <v>0</v>
      </c>
      <c r="E160" s="234">
        <f>SUM(L160,O160,R160,U160,X160,AA160,AD160,AG160,AJ160,AM160,BB160,BE160,BK160,BN160,BQ160,AS160,AV160,AP160,AY160,BH160,BZ160,BT160,BW160,CC160,CF160,CI160,CL160,CO160,DA160,DD160,DG160,DJ160,DM160,CX160,CU160,CR160,DP160,DS160,DV160,DY160,EB160,EE160,EH160,EK160,EN160)</f>
        <v>0</v>
      </c>
      <c r="F160" s="110" t="s">
        <v>504</v>
      </c>
      <c r="G160" s="123" t="s">
        <v>11</v>
      </c>
      <c r="H160" s="142" t="s">
        <v>97</v>
      </c>
      <c r="I160" s="116">
        <f>VLOOKUP(CONCATENATE(G160,H160),Tableau1[],2, FALSE)</f>
        <v>101</v>
      </c>
      <c r="J160" s="183"/>
      <c r="K160" s="132"/>
      <c r="L160" s="228">
        <f>IF(ISBLANK(K160),0,M160*K$1*$I160/K160)</f>
        <v>0</v>
      </c>
      <c r="M160" s="108"/>
      <c r="N160" s="109"/>
      <c r="O160" s="228">
        <f>IF(ISBLANK(N160),0,P160*N$1*$I160/N160)</f>
        <v>0</v>
      </c>
      <c r="P160" s="114"/>
      <c r="Q160" s="109"/>
      <c r="R160" s="188">
        <f>IF(ISBLANK(Q160),0,S160*Q$1*$I160/Q160)</f>
        <v>0</v>
      </c>
      <c r="S160" s="109"/>
      <c r="T160" s="141"/>
      <c r="U160" s="228">
        <f>IF(ISBLANK(T160),0,V160*T$1*$I160/T160)</f>
        <v>0</v>
      </c>
      <c r="V160" s="108"/>
      <c r="W160" s="94"/>
      <c r="X160" s="228">
        <f>IF(ISBLANK(W160),0,Y160*W$1*$I160/W160)</f>
        <v>0</v>
      </c>
      <c r="Y160" s="94"/>
      <c r="Z160" s="135"/>
      <c r="AA160" s="228">
        <f>IF(ISBLANK(Z160),0,AB160*Z$1*$I160/Z160)</f>
        <v>0</v>
      </c>
      <c r="AB160" s="108"/>
      <c r="AC160" s="212"/>
      <c r="AD160" s="228">
        <f>IF(ISBLANK(AC160),0,AE160*AC$1*$I160/AC160)</f>
        <v>0</v>
      </c>
      <c r="AE160" s="114"/>
      <c r="AF160" s="135"/>
      <c r="AG160" s="228">
        <f>IF(ISBLANK(AF160),0,AH160*AF$1*$I160/AF160)</f>
        <v>0</v>
      </c>
      <c r="AH160" s="108"/>
      <c r="AI160" s="128"/>
      <c r="AJ160" s="228">
        <f>IF(ISBLANK(AI160),0,AK160*AI$1*$I160/AI160)</f>
        <v>0</v>
      </c>
      <c r="AK160" s="94"/>
      <c r="AL160" s="91"/>
      <c r="AM160" s="228">
        <f>IF(ISBLANK(AL160),0,AN160*AL$1*$I160/AL160)</f>
        <v>0</v>
      </c>
      <c r="AN160" s="93"/>
      <c r="AO160" s="91"/>
      <c r="AP160" s="228">
        <f>IF(ISBLANK(AO160),0,AQ160*AO$1*$I160/AO160)</f>
        <v>0</v>
      </c>
      <c r="AQ160" s="93"/>
      <c r="AR160" s="128"/>
      <c r="AS160" s="228">
        <f>IF(ISBLANK(AR160),0,AT160*AR$1*$I160/AR160)</f>
        <v>0</v>
      </c>
      <c r="AT160" s="94"/>
      <c r="AU160" s="128"/>
      <c r="AV160" s="228">
        <f>IF(ISBLANK(AU160),0,AW160*AU$1*$I160/AU160)</f>
        <v>0</v>
      </c>
      <c r="AW160" s="94"/>
      <c r="AX160" s="91"/>
      <c r="AY160" s="249">
        <f>IF(ISBLANK(AX160),0,AZ160*AX$1*$I160/AX160)</f>
        <v>0</v>
      </c>
      <c r="AZ160" s="250"/>
      <c r="BA160" s="94"/>
      <c r="BB160" s="228">
        <f>IF(ISBLANK(BA160),0,BC160*BA$1*$I160/BA160)</f>
        <v>0</v>
      </c>
      <c r="BC160" s="94"/>
      <c r="BD160" s="95"/>
      <c r="BE160" s="228">
        <f>IF(ISBLANK(BD160),0,BF160*BD$1*$I160/BD160)</f>
        <v>0</v>
      </c>
      <c r="BF160" s="93"/>
      <c r="BG160" s="94"/>
      <c r="BH160" s="228">
        <f>IF(ISBLANK(BG160),0,BI160*BG$1*$I160/BG160)</f>
        <v>0</v>
      </c>
      <c r="BI160" s="108"/>
      <c r="BJ160" s="94"/>
      <c r="BK160" s="228">
        <f>IF(ISBLANK(BJ160),0,BL160*BJ$1*$I160/BJ160)</f>
        <v>0</v>
      </c>
      <c r="BL160" s="94"/>
      <c r="BM160" s="95"/>
      <c r="BN160" s="124">
        <f>IF(ISBLANK(BM160),0,BO160*BM$1*$I160/BM160)</f>
        <v>0</v>
      </c>
      <c r="BO160" s="93"/>
      <c r="BP160" s="91"/>
      <c r="BQ160" s="92"/>
      <c r="BR160" s="93"/>
      <c r="BS160" s="95"/>
      <c r="BT160" s="124">
        <f>IF(ISBLANK(BS160),0,BU160*BS$1*$I160/BS160)</f>
        <v>0</v>
      </c>
      <c r="BU160" s="93"/>
      <c r="BV160" s="95"/>
      <c r="BW160" s="124">
        <f>IF(ISBLANK(BV160),0,BX160*BV$1*$I160/BV160)</f>
        <v>0</v>
      </c>
      <c r="BX160" s="93"/>
      <c r="BY160" s="94"/>
      <c r="BZ160" s="124">
        <f>IF(ISBLANK(BY160),0,CA160*BY$1*$I160/BY160)</f>
        <v>0</v>
      </c>
      <c r="CA160" s="150"/>
      <c r="CB160" s="94"/>
      <c r="CC160" s="124">
        <f>IF(ISBLANK(CB160),0,CD160*CB$1*$I160/CB160)</f>
        <v>0</v>
      </c>
      <c r="CD160" s="150"/>
      <c r="CE160" s="94"/>
      <c r="CF160" s="124">
        <f>IF(ISBLANK(CE160),0,CG160*CE$1*$I160/CE160)</f>
        <v>0</v>
      </c>
      <c r="CG160" s="150"/>
      <c r="CH160" s="94"/>
      <c r="CI160" s="124">
        <f>IF(ISBLANK(CH160),0,CJ160*CH$1*$I160/CH160)</f>
        <v>0</v>
      </c>
      <c r="CJ160" s="150"/>
      <c r="CK160" s="94"/>
      <c r="CL160" s="124">
        <f>IF(ISBLANK(CK160),0,CM160*CK$1*$I160/CK160)</f>
        <v>0</v>
      </c>
      <c r="CM160" s="150"/>
      <c r="CN160" s="94"/>
      <c r="CO160" s="94"/>
      <c r="CP160" s="108"/>
      <c r="CQ160" s="91"/>
      <c r="CR160" s="124">
        <f>IF(ISBLANK(CQ160),0,CS160*CQ$1*$I160/CQ160)</f>
        <v>0</v>
      </c>
      <c r="CS160" s="93"/>
      <c r="CT160" s="95"/>
      <c r="CU160" s="124">
        <f>IF(ISBLANK(CT160),0,CV160*CT$1*$I160/CT160)</f>
        <v>0</v>
      </c>
      <c r="CV160" s="93"/>
      <c r="CW160" s="95"/>
      <c r="CX160" s="124">
        <f>IF(ISBLANK(CW160),0,CY160*CW$1*$I160/CW160)</f>
        <v>0</v>
      </c>
      <c r="CY160" s="93"/>
      <c r="CZ160" s="94"/>
      <c r="DA160" s="124">
        <f>IF(ISBLANK(CZ160),0,DB160*CZ$1*$I160/CZ160)</f>
        <v>0</v>
      </c>
      <c r="DB160" s="94"/>
      <c r="DC160" s="95"/>
      <c r="DD160" s="124">
        <f>IF(ISBLANK(DC160),0,DE160*DC$1*$I160/DC160)</f>
        <v>0</v>
      </c>
      <c r="DE160" s="93"/>
      <c r="DF160" s="137"/>
      <c r="DG160" s="124">
        <f>IF(ISBLANK(DF160),0,DH160*DF$1*$I160/DF160)</f>
        <v>0</v>
      </c>
      <c r="DH160" s="139"/>
      <c r="DI160" s="87"/>
      <c r="DJ160" s="124">
        <f>IF(ISBLANK(DI160),0,DK160*DI$1*$I160/DI160)</f>
        <v>0</v>
      </c>
      <c r="DK160" s="89"/>
      <c r="DL160" s="137"/>
      <c r="DM160" s="124">
        <f>IF(ISBLANK(DL160),0,DN160*DL$1*$I160/DL160)</f>
        <v>0</v>
      </c>
      <c r="DN160" s="139"/>
      <c r="DO160" s="137"/>
      <c r="DP160" s="124">
        <f>IF(ISBLANK(DO160),0,DQ160*DO$1*$I160/DO160)</f>
        <v>0</v>
      </c>
      <c r="DQ160" s="139"/>
      <c r="DR160" s="87"/>
      <c r="DS160" s="312">
        <f>IF(ISBLANK(DR160),0,DT160*DR$1*$I160/DR160)</f>
        <v>0</v>
      </c>
      <c r="DT160" s="89"/>
      <c r="DU160" s="87"/>
      <c r="DV160" s="312">
        <f>IF(ISBLANK(DU160),0,DW160*DU$1*$I160/DU160)</f>
        <v>0</v>
      </c>
      <c r="DW160" s="89"/>
      <c r="DX160" s="90"/>
      <c r="DY160" s="124">
        <f>IF(ISBLANK(DX160),0,DZ160*DX$1*$I160/DX160)</f>
        <v>0</v>
      </c>
      <c r="DZ160" s="107"/>
      <c r="EA160" s="87"/>
      <c r="EB160" s="124">
        <f>IF(ISBLANK(EA160),0,EC160*EA$1*$I160/EA160)</f>
        <v>0</v>
      </c>
      <c r="EC160" s="89"/>
      <c r="ED160" s="87"/>
      <c r="EE160" s="124">
        <f>IF(ISBLANK(ED160),0,EF160*ED$1*$I160/ED160)</f>
        <v>0</v>
      </c>
      <c r="EF160" s="89"/>
      <c r="EG160" s="87"/>
      <c r="EH160" s="124">
        <f>IF(ISBLANK(EG160),0,EI160*EG$1*$I160/EG160)</f>
        <v>0</v>
      </c>
      <c r="EI160" s="89"/>
      <c r="EJ160" s="137"/>
      <c r="EK160" s="124">
        <f>IF(ISBLANK(EJ160),0,EL160*EJ$1*$I160/EJ160)</f>
        <v>0</v>
      </c>
      <c r="EL160" s="139"/>
      <c r="EM160" s="137"/>
      <c r="EN160" s="124">
        <f>IF(ISBLANK(EM160),0,EO160*EM$1*$I160/EM160)</f>
        <v>0</v>
      </c>
      <c r="EO160" s="139"/>
    </row>
    <row r="161" spans="1:145" x14ac:dyDescent="0.15">
      <c r="A161" s="324">
        <f>RANK(E161,E$4:E$235,0)</f>
        <v>117</v>
      </c>
      <c r="B161" s="24" t="s">
        <v>116</v>
      </c>
      <c r="C161" s="222" t="s">
        <v>334</v>
      </c>
      <c r="D161" s="241">
        <f>SUM(M161,P161,S161,V161,Y161,AB161,AE161,AH161,AK161,AN161,BC161,BF161,BL161,BO161,BR161,BU161,CA161,CP161,AT161,AW161,AQ161,AZ161,BI161,BX161,CD161,CG161,CJ161,CM161,DB161,DE161,DH161,DK161,DN161,CY161,CV161,CS161,DT161,DW161,DZ161,EC161,EF161,EI161,EL161,EO161)</f>
        <v>0</v>
      </c>
      <c r="E161" s="234">
        <f>SUM(L161,O161,R161,U161,X161,AA161,AD161,AG161,AJ161,AM161,BB161,BE161,BK161,BN161,BQ161,AS161,AV161,AP161,AY161,BH161,BZ161,BT161,BW161,CC161,CF161,CI161,CL161,CO161,DA161,DD161,DG161,DJ161,DM161,CX161,CU161,CR161,DP161,DS161,DV161,DY161,EB161,EE161,EH161,EK161,EN161)</f>
        <v>0</v>
      </c>
      <c r="F161" s="140" t="s">
        <v>526</v>
      </c>
      <c r="G161" s="123" t="s">
        <v>12</v>
      </c>
      <c r="H161" s="123" t="s">
        <v>97</v>
      </c>
      <c r="I161" s="116">
        <f>VLOOKUP(CONCATENATE(G161,H161),Tableau1[],2, FALSE)</f>
        <v>101</v>
      </c>
      <c r="J161" s="184"/>
      <c r="K161" s="199"/>
      <c r="L161" s="228">
        <f>IF(ISBLANK(K161),0,M161*K$1*$I161/K161)</f>
        <v>0</v>
      </c>
      <c r="M161" s="114"/>
      <c r="N161" s="109"/>
      <c r="O161" s="228">
        <f>IF(ISBLANK(N161),0,P161*N$1*$I161/N161)</f>
        <v>0</v>
      </c>
      <c r="P161" s="114"/>
      <c r="Q161" s="109"/>
      <c r="R161" s="188">
        <f>IF(ISBLANK(Q161),0,S161*Q$1*$I161/Q161)</f>
        <v>0</v>
      </c>
      <c r="S161" s="109"/>
      <c r="T161" s="95"/>
      <c r="U161" s="228">
        <f>IF(ISBLANK(T161),0,V161*T$1*$I161/T161)</f>
        <v>0</v>
      </c>
      <c r="V161" s="93"/>
      <c r="W161" s="94"/>
      <c r="X161" s="228">
        <f>IF(ISBLANK(W161),0,Y161*W$1*$I161/W161)</f>
        <v>0</v>
      </c>
      <c r="Y161" s="94"/>
      <c r="Z161" s="154"/>
      <c r="AA161" s="228">
        <f>IF(ISBLANK(Z161),0,AB161*Z$1*$I161/Z161)</f>
        <v>0</v>
      </c>
      <c r="AB161" s="108"/>
      <c r="AC161" s="212"/>
      <c r="AD161" s="228">
        <f>IF(ISBLANK(AC161),0,AE161*AC$1*$I161/AC161)</f>
        <v>0</v>
      </c>
      <c r="AE161" s="114"/>
      <c r="AF161" s="154"/>
      <c r="AG161" s="228">
        <f>IF(ISBLANK(AF161),0,AH161*AF$1*$I161/AF161)</f>
        <v>0</v>
      </c>
      <c r="AH161" s="108"/>
      <c r="AI161" s="128"/>
      <c r="AJ161" s="228">
        <f>IF(ISBLANK(AI161),0,AK161*AI$1*$I161/AI161)</f>
        <v>0</v>
      </c>
      <c r="AK161" s="94"/>
      <c r="AL161" s="91"/>
      <c r="AM161" s="228">
        <f>IF(ISBLANK(AL161),0,AN161*AL$1*$I161/AL161)</f>
        <v>0</v>
      </c>
      <c r="AN161" s="93"/>
      <c r="AO161" s="91"/>
      <c r="AP161" s="228">
        <f>IF(ISBLANK(AO161),0,AQ161*AO$1*$I161/AO161)</f>
        <v>0</v>
      </c>
      <c r="AQ161" s="93"/>
      <c r="AR161" s="135"/>
      <c r="AS161" s="228">
        <f>IF(ISBLANK(AR161),0,AT161*AR$1*$I161/AR161)</f>
        <v>0</v>
      </c>
      <c r="AT161" s="94"/>
      <c r="AU161" s="135"/>
      <c r="AV161" s="228">
        <f>IF(ISBLANK(AU161),0,AW161*AU$1*$I161/AU161)</f>
        <v>0</v>
      </c>
      <c r="AW161" s="94"/>
      <c r="AX161" s="91"/>
      <c r="AY161" s="249">
        <f>IF(ISBLANK(AX161),0,AZ161*AX$1*$I161/AX161)</f>
        <v>0</v>
      </c>
      <c r="AZ161" s="250"/>
      <c r="BA161" s="131"/>
      <c r="BB161" s="228">
        <f>IF(ISBLANK(BA161),0,BC161*BA$1*$I161/BA161)</f>
        <v>0</v>
      </c>
      <c r="BC161" s="94"/>
      <c r="BD161" s="95"/>
      <c r="BE161" s="228">
        <f>IF(ISBLANK(BD161),0,BF161*BD$1*$I161/BD161)</f>
        <v>0</v>
      </c>
      <c r="BF161" s="93"/>
      <c r="BG161" s="94"/>
      <c r="BH161" s="228">
        <f>IF(ISBLANK(BG161),0,BI161*BG$1*$I161/BG161)</f>
        <v>0</v>
      </c>
      <c r="BI161" s="108"/>
      <c r="BJ161" s="94"/>
      <c r="BK161" s="228">
        <f>IF(ISBLANK(BJ161),0,BL161*BJ$1*$I161/BJ161)</f>
        <v>0</v>
      </c>
      <c r="BL161" s="94"/>
      <c r="BM161" s="95"/>
      <c r="BN161" s="124">
        <f>IF(ISBLANK(BM161),0,BO161*BM$1*$I161/BM161)</f>
        <v>0</v>
      </c>
      <c r="BO161" s="93"/>
      <c r="BP161" s="91"/>
      <c r="BQ161" s="92"/>
      <c r="BR161" s="93"/>
      <c r="BS161" s="91"/>
      <c r="BT161" s="124">
        <f>IF(ISBLANK(BS161),0,BU161*BS$1*$I161/BS161)</f>
        <v>0</v>
      </c>
      <c r="BU161" s="93"/>
      <c r="BV161" s="91"/>
      <c r="BW161" s="124">
        <f>IF(ISBLANK(BV161),0,BX161*BV$1*$I161/BV161)</f>
        <v>0</v>
      </c>
      <c r="BX161" s="93"/>
      <c r="BY161" s="94"/>
      <c r="BZ161" s="124">
        <f>IF(ISBLANK(BY161),0,CA161*BY$1*$I161/BY161)</f>
        <v>0</v>
      </c>
      <c r="CA161" s="150"/>
      <c r="CB161" s="94"/>
      <c r="CC161" s="124">
        <f>IF(ISBLANK(CB161),0,CD161*CB$1*$I161/CB161)</f>
        <v>0</v>
      </c>
      <c r="CD161" s="150"/>
      <c r="CE161" s="94"/>
      <c r="CF161" s="124">
        <f>IF(ISBLANK(CE161),0,CG161*CE$1*$I161/CE161)</f>
        <v>0</v>
      </c>
      <c r="CG161" s="150"/>
      <c r="CH161" s="94"/>
      <c r="CI161" s="124">
        <f>IF(ISBLANK(CH161),0,CJ161*CH$1*$I161/CH161)</f>
        <v>0</v>
      </c>
      <c r="CJ161" s="150"/>
      <c r="CK161" s="94"/>
      <c r="CL161" s="124">
        <f>IF(ISBLANK(CK161),0,CM161*CK$1*$I161/CK161)</f>
        <v>0</v>
      </c>
      <c r="CM161" s="150"/>
      <c r="CN161" s="94"/>
      <c r="CO161" s="94"/>
      <c r="CP161" s="108"/>
      <c r="CQ161" s="91"/>
      <c r="CR161" s="124">
        <f>IF(ISBLANK(CQ161),0,CS161*CQ$1*$I161/CQ161)</f>
        <v>0</v>
      </c>
      <c r="CS161" s="93"/>
      <c r="CT161" s="91"/>
      <c r="CU161" s="124">
        <f>IF(ISBLANK(CT161),0,CV161*CT$1*$I161/CT161)</f>
        <v>0</v>
      </c>
      <c r="CV161" s="93"/>
      <c r="CW161" s="91"/>
      <c r="CX161" s="124">
        <f>IF(ISBLANK(CW161),0,CY161*CW$1*$I161/CW161)</f>
        <v>0</v>
      </c>
      <c r="CY161" s="93"/>
      <c r="CZ161" s="94"/>
      <c r="DA161" s="124">
        <f>IF(ISBLANK(CZ161),0,DB161*CZ$1*$I161/CZ161)</f>
        <v>0</v>
      </c>
      <c r="DB161" s="94"/>
      <c r="DC161" s="95"/>
      <c r="DD161" s="124">
        <f>IF(ISBLANK(DC161),0,DE161*DC$1*$I161/DC161)</f>
        <v>0</v>
      </c>
      <c r="DE161" s="93"/>
      <c r="DF161" s="171"/>
      <c r="DG161" s="124">
        <f>IF(ISBLANK(DF161),0,DH161*DF$1*$I161/DF161)</f>
        <v>0</v>
      </c>
      <c r="DH161" s="96"/>
      <c r="DI161" s="91"/>
      <c r="DJ161" s="124">
        <f>IF(ISBLANK(DI161),0,DK161*DI$1*$I161/DI161)</f>
        <v>0</v>
      </c>
      <c r="DK161" s="93"/>
      <c r="DL161" s="91"/>
      <c r="DM161" s="124">
        <f>IF(ISBLANK(DL161),0,DN161*DL$1*$I161/DL161)</f>
        <v>0</v>
      </c>
      <c r="DN161" s="93"/>
      <c r="DO161" s="91"/>
      <c r="DP161" s="124">
        <f>IF(ISBLANK(DO161),0,DQ161*DO$1*$I161/DO161)</f>
        <v>0</v>
      </c>
      <c r="DQ161" s="93"/>
      <c r="DR161" s="91"/>
      <c r="DS161" s="312">
        <f>IF(ISBLANK(DR161),0,DT161*DR$1*$I161/DR161)</f>
        <v>0</v>
      </c>
      <c r="DT161" s="93"/>
      <c r="DU161" s="91"/>
      <c r="DV161" s="312">
        <f>IF(ISBLANK(DU161),0,DW161*DU$1*$I161/DU161)</f>
        <v>0</v>
      </c>
      <c r="DW161" s="93"/>
      <c r="DX161" s="94"/>
      <c r="DY161" s="124">
        <f>IF(ISBLANK(DX161),0,DZ161*DX$1*$I161/DX161)</f>
        <v>0</v>
      </c>
      <c r="DZ161" s="108"/>
      <c r="EA161" s="91"/>
      <c r="EB161" s="124">
        <f>IF(ISBLANK(EA161),0,EC161*EA$1*$I161/EA161)</f>
        <v>0</v>
      </c>
      <c r="EC161" s="93"/>
      <c r="ED161" s="91"/>
      <c r="EE161" s="124">
        <f>IF(ISBLANK(ED161),0,EF161*ED$1*$I161/ED161)</f>
        <v>0</v>
      </c>
      <c r="EF161" s="93"/>
      <c r="EG161" s="87"/>
      <c r="EH161" s="124">
        <f>IF(ISBLANK(EG161),0,EI161*EG$1*$I161/EG161)</f>
        <v>0</v>
      </c>
      <c r="EI161" s="89"/>
      <c r="EJ161" s="87"/>
      <c r="EK161" s="124">
        <f>IF(ISBLANK(EJ161),0,EL161*EJ$1*$I161/EJ161)</f>
        <v>0</v>
      </c>
      <c r="EL161" s="89"/>
      <c r="EM161" s="87"/>
      <c r="EN161" s="124">
        <f>IF(ISBLANK(EM161),0,EO161*EM$1*$I161/EM161)</f>
        <v>0</v>
      </c>
      <c r="EO161" s="89"/>
    </row>
    <row r="162" spans="1:145" x14ac:dyDescent="0.15">
      <c r="A162" s="324">
        <f>RANK(E162,E$4:E$235,0)</f>
        <v>117</v>
      </c>
      <c r="B162" s="24" t="s">
        <v>174</v>
      </c>
      <c r="C162" s="222" t="s">
        <v>372</v>
      </c>
      <c r="D162" s="241">
        <f>SUM(M162,P162,S162,V162,Y162,AB162,AE162,AH162,AK162,AN162,BC162,BF162,BL162,BO162,BR162,BU162,CA162,CP162,AT162,AW162,AQ162,AZ162,BI162,BX162,CD162,CG162,CJ162,CM162,DB162,DE162,DH162,DK162,DN162,CY162,CV162,CS162,DT162,DW162,DZ162,EC162,EF162,EI162,EL162,EO162)</f>
        <v>0</v>
      </c>
      <c r="E162" s="234">
        <f>SUM(L162,O162,R162,U162,X162,AA162,AD162,AG162,AJ162,AM162,BB162,BE162,BK162,BN162,BQ162,AS162,AV162,AP162,AY162,BH162,BZ162,BT162,BW162,CC162,CF162,CI162,CL162,CO162,DA162,DD162,DG162,DJ162,DM162,CX162,CU162,CR162,DP162,DS162,DV162,DY162,EB162,EE162,EH162,EK162,EN162)</f>
        <v>0</v>
      </c>
      <c r="F162" s="19" t="s">
        <v>560</v>
      </c>
      <c r="G162" s="20" t="s">
        <v>13</v>
      </c>
      <c r="H162" s="21" t="s">
        <v>97</v>
      </c>
      <c r="I162" s="116">
        <f>VLOOKUP(CONCATENATE(G162,H162),Tableau1[],2, FALSE)</f>
        <v>105</v>
      </c>
      <c r="J162" s="183"/>
      <c r="K162" s="132"/>
      <c r="L162" s="228">
        <f>IF(ISBLANK(K162),0,M162*K$1*$I162/K162)</f>
        <v>0</v>
      </c>
      <c r="M162" s="108"/>
      <c r="N162" s="94"/>
      <c r="O162" s="228">
        <f>IF(ISBLANK(N162),0,P162*N$1*$I162/N162)</f>
        <v>0</v>
      </c>
      <c r="P162" s="108"/>
      <c r="Q162" s="94"/>
      <c r="R162" s="188">
        <f>IF(ISBLANK(Q162),0,S162*Q$1*$I162/Q162)</f>
        <v>0</v>
      </c>
      <c r="S162" s="94"/>
      <c r="T162" s="120"/>
      <c r="U162" s="228">
        <f>IF(ISBLANK(T162),0,V162*T$1*$I162/T162)</f>
        <v>0</v>
      </c>
      <c r="V162" s="108"/>
      <c r="W162" s="94"/>
      <c r="X162" s="228">
        <f>IF(ISBLANK(W162),0,Y162*W$1*$I162/W162)</f>
        <v>0</v>
      </c>
      <c r="Y162" s="94"/>
      <c r="Z162" s="154"/>
      <c r="AA162" s="228">
        <f>IF(ISBLANK(Z162),0,AB162*Z$1*$I162/Z162)</f>
        <v>0</v>
      </c>
      <c r="AB162" s="108"/>
      <c r="AC162" s="212"/>
      <c r="AD162" s="228">
        <f>IF(ISBLANK(AC162),0,AE162*AC$1*$I162/AC162)</f>
        <v>0</v>
      </c>
      <c r="AE162" s="108"/>
      <c r="AF162" s="154"/>
      <c r="AG162" s="228">
        <f>IF(ISBLANK(AF162),0,AH162*AF$1*$I162/AF162)</f>
        <v>0</v>
      </c>
      <c r="AH162" s="108"/>
      <c r="AI162" s="128"/>
      <c r="AJ162" s="228">
        <f>IF(ISBLANK(AI162),0,AK162*AI$1*$I162/AI162)</f>
        <v>0</v>
      </c>
      <c r="AK162" s="94"/>
      <c r="AL162" s="91"/>
      <c r="AM162" s="228">
        <f>IF(ISBLANK(AL162),0,AN162*AL$1*$I162/AL162)</f>
        <v>0</v>
      </c>
      <c r="AN162" s="93"/>
      <c r="AO162" s="91"/>
      <c r="AP162" s="228">
        <f>IF(ISBLANK(AO162),0,AQ162*AO$1*$I162/AO162)</f>
        <v>0</v>
      </c>
      <c r="AQ162" s="93"/>
      <c r="AR162" s="128"/>
      <c r="AS162" s="228">
        <f>IF(ISBLANK(AR162),0,AT162*AR$1*$I162/AR162)</f>
        <v>0</v>
      </c>
      <c r="AT162" s="94"/>
      <c r="AU162" s="128"/>
      <c r="AV162" s="228">
        <f>IF(ISBLANK(AU162),0,AW162*AU$1*$I162/AU162)</f>
        <v>0</v>
      </c>
      <c r="AW162" s="94"/>
      <c r="AX162" s="91"/>
      <c r="AY162" s="249">
        <f>IF(ISBLANK(AX162),0,AZ162*AX$1*$I162/AX162)</f>
        <v>0</v>
      </c>
      <c r="AZ162" s="250"/>
      <c r="BA162" s="94"/>
      <c r="BB162" s="228">
        <f>IF(ISBLANK(BA162),0,BC162*BA$1*$I162/BA162)</f>
        <v>0</v>
      </c>
      <c r="BC162" s="94"/>
      <c r="BD162" s="95"/>
      <c r="BE162" s="228">
        <f>IF(ISBLANK(BD162),0,BF162*BD$1*$I162/BD162)</f>
        <v>0</v>
      </c>
      <c r="BF162" s="93"/>
      <c r="BG162" s="94"/>
      <c r="BH162" s="228">
        <f>IF(ISBLANK(BG162),0,BI162*BG$1*$I162/BG162)</f>
        <v>0</v>
      </c>
      <c r="BI162" s="108"/>
      <c r="BJ162" s="94"/>
      <c r="BK162" s="228">
        <f>IF(ISBLANK(BJ162),0,BL162*BJ$1*$I162/BJ162)</f>
        <v>0</v>
      </c>
      <c r="BL162" s="94"/>
      <c r="BM162" s="91"/>
      <c r="BN162" s="124">
        <f>IF(ISBLANK(BM162),0,BO162*BM$1*$I162/BM162)</f>
        <v>0</v>
      </c>
      <c r="BO162" s="93"/>
      <c r="BP162" s="91"/>
      <c r="BQ162" s="92"/>
      <c r="BR162" s="93"/>
      <c r="BS162" s="91"/>
      <c r="BT162" s="124">
        <f>IF(ISBLANK(BS162),0,BU162*BS$1*$I162/BS162)</f>
        <v>0</v>
      </c>
      <c r="BU162" s="93"/>
      <c r="BV162" s="91"/>
      <c r="BW162" s="124">
        <f>IF(ISBLANK(BV162),0,BX162*BV$1*$I162/BV162)</f>
        <v>0</v>
      </c>
      <c r="BX162" s="93"/>
      <c r="BY162" s="94"/>
      <c r="BZ162" s="124">
        <f>IF(ISBLANK(BY162),0,CA162*BY$1*$I162/BY162)</f>
        <v>0</v>
      </c>
      <c r="CA162" s="150"/>
      <c r="CB162" s="94"/>
      <c r="CC162" s="124">
        <f>IF(ISBLANK(CB162),0,CD162*CB$1*$I162/CB162)</f>
        <v>0</v>
      </c>
      <c r="CD162" s="150"/>
      <c r="CE162" s="94"/>
      <c r="CF162" s="124">
        <f>IF(ISBLANK(CE162),0,CG162*CE$1*$I162/CE162)</f>
        <v>0</v>
      </c>
      <c r="CG162" s="150"/>
      <c r="CH162" s="94"/>
      <c r="CI162" s="124">
        <f>IF(ISBLANK(CH162),0,CJ162*CH$1*$I162/CH162)</f>
        <v>0</v>
      </c>
      <c r="CJ162" s="150"/>
      <c r="CK162" s="94"/>
      <c r="CL162" s="124">
        <f>IF(ISBLANK(CK162),0,CM162*CK$1*$I162/CK162)</f>
        <v>0</v>
      </c>
      <c r="CM162" s="150"/>
      <c r="CN162" s="94"/>
      <c r="CO162" s="94"/>
      <c r="CP162" s="108"/>
      <c r="CQ162" s="91"/>
      <c r="CR162" s="124">
        <f>IF(ISBLANK(CQ162),0,CS162*CQ$1*$I162/CQ162)</f>
        <v>0</v>
      </c>
      <c r="CS162" s="93"/>
      <c r="CT162" s="91"/>
      <c r="CU162" s="124">
        <f>IF(ISBLANK(CT162),0,CV162*CT$1*$I162/CT162)</f>
        <v>0</v>
      </c>
      <c r="CV162" s="93"/>
      <c r="CW162" s="91"/>
      <c r="CX162" s="124">
        <f>IF(ISBLANK(CW162),0,CY162*CW$1*$I162/CW162)</f>
        <v>0</v>
      </c>
      <c r="CY162" s="93"/>
      <c r="CZ162" s="94"/>
      <c r="DA162" s="124">
        <f>IF(ISBLANK(CZ162),0,DB162*CZ$1*$I162/CZ162)</f>
        <v>0</v>
      </c>
      <c r="DB162" s="94"/>
      <c r="DC162" s="95"/>
      <c r="DD162" s="124">
        <f>IF(ISBLANK(DC162),0,DE162*DC$1*$I162/DC162)</f>
        <v>0</v>
      </c>
      <c r="DE162" s="93"/>
      <c r="DF162" s="95"/>
      <c r="DG162" s="124">
        <f>IF(ISBLANK(DF162),0,DH162*DF$1*$I162/DF162)</f>
        <v>0</v>
      </c>
      <c r="DH162" s="93"/>
      <c r="DI162" s="91"/>
      <c r="DJ162" s="124">
        <f>IF(ISBLANK(DI162),0,DK162*DI$1*$I162/DI162)</f>
        <v>0</v>
      </c>
      <c r="DK162" s="93"/>
      <c r="DL162" s="91"/>
      <c r="DM162" s="124">
        <f>IF(ISBLANK(DL162),0,DN162*DL$1*$I162/DL162)</f>
        <v>0</v>
      </c>
      <c r="DN162" s="93"/>
      <c r="DO162" s="91"/>
      <c r="DP162" s="124">
        <f>IF(ISBLANK(DO162),0,DQ162*DO$1*$I162/DO162)</f>
        <v>0</v>
      </c>
      <c r="DQ162" s="93"/>
      <c r="DR162" s="91"/>
      <c r="DS162" s="312">
        <f>IF(ISBLANK(DR162),0,DT162*DR$1*$I162/DR162)</f>
        <v>0</v>
      </c>
      <c r="DT162" s="93"/>
      <c r="DU162" s="91"/>
      <c r="DV162" s="312">
        <f>IF(ISBLANK(DU162),0,DW162*DU$1*$I162/DU162)</f>
        <v>0</v>
      </c>
      <c r="DW162" s="93"/>
      <c r="DX162" s="94"/>
      <c r="DY162" s="124">
        <f>IF(ISBLANK(DX162),0,DZ162*DX$1*$I162/DX162)</f>
        <v>0</v>
      </c>
      <c r="DZ162" s="108"/>
      <c r="EA162" s="91"/>
      <c r="EB162" s="124">
        <f>IF(ISBLANK(EA162),0,EC162*EA$1*$I162/EA162)</f>
        <v>0</v>
      </c>
      <c r="EC162" s="93"/>
      <c r="ED162" s="91"/>
      <c r="EE162" s="124">
        <f>IF(ISBLANK(ED162),0,EF162*ED$1*$I162/ED162)</f>
        <v>0</v>
      </c>
      <c r="EF162" s="93"/>
      <c r="EG162" s="87"/>
      <c r="EH162" s="124">
        <f>IF(ISBLANK(EG162),0,EI162*EG$1*$I162/EG162)</f>
        <v>0</v>
      </c>
      <c r="EI162" s="89"/>
      <c r="EJ162" s="87"/>
      <c r="EK162" s="124">
        <f>IF(ISBLANK(EJ162),0,EL162*EJ$1*$I162/EJ162)</f>
        <v>0</v>
      </c>
      <c r="EL162" s="89"/>
      <c r="EM162" s="87"/>
      <c r="EN162" s="124">
        <f>IF(ISBLANK(EM162),0,EO162*EM$1*$I162/EM162)</f>
        <v>0</v>
      </c>
      <c r="EO162" s="89"/>
    </row>
    <row r="163" spans="1:145" x14ac:dyDescent="0.15">
      <c r="A163" s="324">
        <f>RANK(E163,E$4:E$235,0)</f>
        <v>117</v>
      </c>
      <c r="B163" s="24" t="s">
        <v>131</v>
      </c>
      <c r="C163" s="222" t="s">
        <v>307</v>
      </c>
      <c r="D163" s="241">
        <f>SUM(M163,P163,S163,V163,Y163,AB163,AE163,AH163,AK163,AN163,BC163,BF163,BL163,BO163,BR163,BU163,CA163,CP163,AT163,AW163,AQ163,AZ163,BI163,BX163,CD163,CG163,CJ163,CM163,DB163,DE163,DH163,DK163,DN163,CY163,CV163,CS163,DT163,DW163,DZ163,EC163,EF163,EI163,EL163,EO163)</f>
        <v>0</v>
      </c>
      <c r="E163" s="234">
        <f>SUM(L163,O163,R163,U163,X163,AA163,AD163,AG163,AJ163,AM163,BB163,BE163,BK163,BN163,BQ163,AS163,AV163,AP163,AY163,BH163,BZ163,BT163,BW163,CC163,CF163,CI163,CL163,CO163,DA163,DD163,DG163,DJ163,DM163,CX163,CU163,CR163,DP163,DS163,DV163,DY163,EB163,EE163,EH163,EK163,EN163)</f>
        <v>0</v>
      </c>
      <c r="F163" s="19" t="s">
        <v>505</v>
      </c>
      <c r="G163" s="123" t="s">
        <v>11</v>
      </c>
      <c r="H163" s="119" t="s">
        <v>97</v>
      </c>
      <c r="I163" s="116">
        <f>VLOOKUP(CONCATENATE(G163,H163),Tableau1[],2, FALSE)</f>
        <v>101</v>
      </c>
      <c r="J163" s="183"/>
      <c r="K163" s="179"/>
      <c r="L163" s="228">
        <f>IF(ISBLANK(K163),0,M163*K$1*$I163/K163)</f>
        <v>0</v>
      </c>
      <c r="M163" s="108"/>
      <c r="N163" s="109"/>
      <c r="O163" s="228">
        <f>IF(ISBLANK(N163),0,P163*N$1*$I163/N163)</f>
        <v>0</v>
      </c>
      <c r="P163" s="114"/>
      <c r="Q163" s="109"/>
      <c r="R163" s="188">
        <f>IF(ISBLANK(Q163),0,S163*Q$1*$I163/Q163)</f>
        <v>0</v>
      </c>
      <c r="S163" s="109"/>
      <c r="T163" s="95"/>
      <c r="U163" s="228">
        <f>IF(ISBLANK(T163),0,V163*T$1*$I163/T163)</f>
        <v>0</v>
      </c>
      <c r="V163" s="93"/>
      <c r="W163" s="94"/>
      <c r="X163" s="228">
        <f>IF(ISBLANK(W163),0,Y163*W$1*$I163/W163)</f>
        <v>0</v>
      </c>
      <c r="Y163" s="94"/>
      <c r="Z163" s="135"/>
      <c r="AA163" s="228">
        <f>IF(ISBLANK(Z163),0,AB163*Z$1*$I163/Z163)</f>
        <v>0</v>
      </c>
      <c r="AB163" s="108"/>
      <c r="AC163" s="212"/>
      <c r="AD163" s="228">
        <f>IF(ISBLANK(AC163),0,AE163*AC$1*$I163/AC163)</f>
        <v>0</v>
      </c>
      <c r="AE163" s="114"/>
      <c r="AF163" s="135"/>
      <c r="AG163" s="228">
        <f>IF(ISBLANK(AF163),0,AH163*AF$1*$I163/AF163)</f>
        <v>0</v>
      </c>
      <c r="AH163" s="108"/>
      <c r="AI163" s="128"/>
      <c r="AJ163" s="228">
        <f>IF(ISBLANK(AI163),0,AK163*AI$1*$I163/AI163)</f>
        <v>0</v>
      </c>
      <c r="AK163" s="94"/>
      <c r="AL163" s="91"/>
      <c r="AM163" s="228">
        <f>IF(ISBLANK(AL163),0,AN163*AL$1*$I163/AL163)</f>
        <v>0</v>
      </c>
      <c r="AN163" s="93"/>
      <c r="AO163" s="91"/>
      <c r="AP163" s="228">
        <f>IF(ISBLANK(AO163),0,AQ163*AO$1*$I163/AO163)</f>
        <v>0</v>
      </c>
      <c r="AQ163" s="93"/>
      <c r="AR163" s="128"/>
      <c r="AS163" s="228">
        <f>IF(ISBLANK(AR163),0,AT163*AR$1*$I163/AR163)</f>
        <v>0</v>
      </c>
      <c r="AT163" s="94"/>
      <c r="AU163" s="128"/>
      <c r="AV163" s="228">
        <f>IF(ISBLANK(AU163),0,AW163*AU$1*$I163/AU163)</f>
        <v>0</v>
      </c>
      <c r="AW163" s="94"/>
      <c r="AX163" s="91"/>
      <c r="AY163" s="249">
        <f>IF(ISBLANK(AX163),0,AZ163*AX$1*$I163/AX163)</f>
        <v>0</v>
      </c>
      <c r="AZ163" s="250"/>
      <c r="BA163" s="94"/>
      <c r="BB163" s="228">
        <f>IF(ISBLANK(BA163),0,BC163*BA$1*$I163/BA163)</f>
        <v>0</v>
      </c>
      <c r="BC163" s="94"/>
      <c r="BD163" s="95"/>
      <c r="BE163" s="228">
        <f>IF(ISBLANK(BD163),0,BF163*BD$1*$I163/BD163)</f>
        <v>0</v>
      </c>
      <c r="BF163" s="93"/>
      <c r="BG163" s="94"/>
      <c r="BH163" s="228">
        <f>IF(ISBLANK(BG163),0,BI163*BG$1*$I163/BG163)</f>
        <v>0</v>
      </c>
      <c r="BI163" s="108"/>
      <c r="BJ163" s="94"/>
      <c r="BK163" s="228">
        <f>IF(ISBLANK(BJ163),0,BL163*BJ$1*$I163/BJ163)</f>
        <v>0</v>
      </c>
      <c r="BL163" s="94"/>
      <c r="BM163" s="95"/>
      <c r="BN163" s="124">
        <f>IF(ISBLANK(BM163),0,BO163*BM$1*$I163/BM163)</f>
        <v>0</v>
      </c>
      <c r="BO163" s="93"/>
      <c r="BP163" s="91"/>
      <c r="BQ163" s="92"/>
      <c r="BR163" s="93"/>
      <c r="BS163" s="95"/>
      <c r="BT163" s="124">
        <f>IF(ISBLANK(BS163),0,BU163*BS$1*$I163/BS163)</f>
        <v>0</v>
      </c>
      <c r="BU163" s="93"/>
      <c r="BV163" s="95"/>
      <c r="BW163" s="124">
        <f>IF(ISBLANK(BV163),0,BX163*BV$1*$I163/BV163)</f>
        <v>0</v>
      </c>
      <c r="BX163" s="93"/>
      <c r="BY163" s="94"/>
      <c r="BZ163" s="124">
        <f>IF(ISBLANK(BY163),0,CA163*BY$1*$I163/BY163)</f>
        <v>0</v>
      </c>
      <c r="CA163" s="150"/>
      <c r="CB163" s="94"/>
      <c r="CC163" s="124">
        <f>IF(ISBLANK(CB163),0,CD163*CB$1*$I163/CB163)</f>
        <v>0</v>
      </c>
      <c r="CD163" s="150"/>
      <c r="CE163" s="94"/>
      <c r="CF163" s="124">
        <f>IF(ISBLANK(CE163),0,CG163*CE$1*$I163/CE163)</f>
        <v>0</v>
      </c>
      <c r="CG163" s="150"/>
      <c r="CH163" s="94"/>
      <c r="CI163" s="124">
        <f>IF(ISBLANK(CH163),0,CJ163*CH$1*$I163/CH163)</f>
        <v>0</v>
      </c>
      <c r="CJ163" s="150"/>
      <c r="CK163" s="94"/>
      <c r="CL163" s="124">
        <f>IF(ISBLANK(CK163),0,CM163*CK$1*$I163/CK163)</f>
        <v>0</v>
      </c>
      <c r="CM163" s="150"/>
      <c r="CN163" s="94"/>
      <c r="CO163" s="94"/>
      <c r="CP163" s="108"/>
      <c r="CQ163" s="91"/>
      <c r="CR163" s="124">
        <f>IF(ISBLANK(CQ163),0,CS163*CQ$1*$I163/CQ163)</f>
        <v>0</v>
      </c>
      <c r="CS163" s="93"/>
      <c r="CT163" s="95"/>
      <c r="CU163" s="124">
        <f>IF(ISBLANK(CT163),0,CV163*CT$1*$I163/CT163)</f>
        <v>0</v>
      </c>
      <c r="CV163" s="93"/>
      <c r="CW163" s="95"/>
      <c r="CX163" s="124">
        <f>IF(ISBLANK(CW163),0,CY163*CW$1*$I163/CW163)</f>
        <v>0</v>
      </c>
      <c r="CY163" s="93"/>
      <c r="CZ163" s="94"/>
      <c r="DA163" s="124">
        <f>IF(ISBLANK(CZ163),0,DB163*CZ$1*$I163/CZ163)</f>
        <v>0</v>
      </c>
      <c r="DB163" s="94"/>
      <c r="DC163" s="95"/>
      <c r="DD163" s="124">
        <f>IF(ISBLANK(DC163),0,DE163*DC$1*$I163/DC163)</f>
        <v>0</v>
      </c>
      <c r="DE163" s="93"/>
      <c r="DF163" s="137"/>
      <c r="DG163" s="124">
        <f>IF(ISBLANK(DF163),0,DH163*DF$1*$I163/DF163)</f>
        <v>0</v>
      </c>
      <c r="DH163" s="139"/>
      <c r="DI163" s="87"/>
      <c r="DJ163" s="124">
        <f>IF(ISBLANK(DI163),0,DK163*DI$1*$I163/DI163)</f>
        <v>0</v>
      </c>
      <c r="DK163" s="89"/>
      <c r="DL163" s="137"/>
      <c r="DM163" s="124">
        <f>IF(ISBLANK(DL163),0,DN163*DL$1*$I163/DL163)</f>
        <v>0</v>
      </c>
      <c r="DN163" s="139"/>
      <c r="DO163" s="137"/>
      <c r="DP163" s="124">
        <f>IF(ISBLANK(DO163),0,DQ163*DO$1*$I163/DO163)</f>
        <v>0</v>
      </c>
      <c r="DQ163" s="139"/>
      <c r="DR163" s="87"/>
      <c r="DS163" s="312">
        <f>IF(ISBLANK(DR163),0,DT163*DR$1*$I163/DR163)</f>
        <v>0</v>
      </c>
      <c r="DT163" s="89"/>
      <c r="DU163" s="87"/>
      <c r="DV163" s="312">
        <f>IF(ISBLANK(DU163),0,DW163*DU$1*$I163/DU163)</f>
        <v>0</v>
      </c>
      <c r="DW163" s="89"/>
      <c r="DX163" s="90"/>
      <c r="DY163" s="124">
        <f>IF(ISBLANK(DX163),0,DZ163*DX$1*$I163/DX163)</f>
        <v>0</v>
      </c>
      <c r="DZ163" s="107"/>
      <c r="EA163" s="87"/>
      <c r="EB163" s="124">
        <f>IF(ISBLANK(EA163),0,EC163*EA$1*$I163/EA163)</f>
        <v>0</v>
      </c>
      <c r="EC163" s="89"/>
      <c r="ED163" s="87"/>
      <c r="EE163" s="124">
        <f>IF(ISBLANK(ED163),0,EF163*ED$1*$I163/ED163)</f>
        <v>0</v>
      </c>
      <c r="EF163" s="89"/>
      <c r="EG163" s="87"/>
      <c r="EH163" s="124">
        <f>IF(ISBLANK(EG163),0,EI163*EG$1*$I163/EG163)</f>
        <v>0</v>
      </c>
      <c r="EI163" s="89"/>
      <c r="EJ163" s="87"/>
      <c r="EK163" s="124">
        <f>IF(ISBLANK(EJ163),0,EL163*EJ$1*$I163/EJ163)</f>
        <v>0</v>
      </c>
      <c r="EL163" s="89"/>
      <c r="EM163" s="87"/>
      <c r="EN163" s="124">
        <f>IF(ISBLANK(EM163),0,EO163*EM$1*$I163/EM163)</f>
        <v>0</v>
      </c>
      <c r="EO163" s="89"/>
    </row>
    <row r="164" spans="1:145" x14ac:dyDescent="0.15">
      <c r="A164" s="324">
        <f>RANK(E164,E$4:E$235,0)</f>
        <v>117</v>
      </c>
      <c r="B164" s="24" t="s">
        <v>692</v>
      </c>
      <c r="C164" s="222" t="s">
        <v>284</v>
      </c>
      <c r="D164" s="241">
        <f>SUM(M164,P164,S164,V164,Y164,AB164,AE164,AH164,AK164,AN164,BC164,BF164,BL164,BO164,BR164,BU164,CA164,CP164,AT164,AW164,AQ164,AZ164,BI164,BX164,CD164,CG164,CJ164,CM164,DB164,DE164,DH164,DK164,DN164,CY164,CV164,CS164,DT164,DW164,DZ164,EC164,EF164,EI164,EL164,EO164)</f>
        <v>0</v>
      </c>
      <c r="E164" s="234">
        <f>SUM(L164,O164,R164,U164,X164,AA164,AD164,AG164,AJ164,AM164,BB164,BE164,BK164,BN164,BQ164,AS164,AV164,AP164,AY164,BH164,BZ164,BT164,BW164,CC164,CF164,CI164,CL164,CO164,DA164,DD164,DG164,DJ164,DM164,CX164,CU164,CR164,DP164,DS164,DV164,DY164,EB164,EE164,EH164,EK164,EN164)</f>
        <v>0</v>
      </c>
      <c r="F164" s="158" t="s">
        <v>728</v>
      </c>
      <c r="G164" s="123" t="s">
        <v>677</v>
      </c>
      <c r="H164" s="119" t="s">
        <v>97</v>
      </c>
      <c r="I164" s="116">
        <f>VLOOKUP(CONCATENATE(G164,H164),Tableau1[],2, FALSE)</f>
        <v>103</v>
      </c>
      <c r="J164" s="182"/>
      <c r="K164" s="170"/>
      <c r="L164" s="228"/>
      <c r="M164" s="149"/>
      <c r="N164" s="125"/>
      <c r="O164" s="228"/>
      <c r="P164" s="149"/>
      <c r="Q164" s="125"/>
      <c r="R164" s="188"/>
      <c r="S164" s="125"/>
      <c r="T164" s="137"/>
      <c r="U164" s="228">
        <f>IF(ISBLANK(T164),0,V164*T$1*$I164/T164)</f>
        <v>0</v>
      </c>
      <c r="V164" s="139"/>
      <c r="W164" s="125"/>
      <c r="X164" s="228">
        <f>IF(ISBLANK(W164),0,Y164*W$1*$I164/W164)</f>
        <v>0</v>
      </c>
      <c r="Y164" s="125"/>
      <c r="Z164" s="159"/>
      <c r="AA164" s="228">
        <f>IF(ISBLANK(Z164),0,AB164*Z$1*$I164/Z164)</f>
        <v>0</v>
      </c>
      <c r="AB164" s="108"/>
      <c r="AC164" s="212"/>
      <c r="AD164" s="228">
        <f>IF(ISBLANK(AC164),0,AE164*AC$1*$I164/AC164)</f>
        <v>0</v>
      </c>
      <c r="AE164" s="149"/>
      <c r="AF164" s="159"/>
      <c r="AG164" s="228"/>
      <c r="AH164" s="149"/>
      <c r="AI164" s="159"/>
      <c r="AJ164" s="228">
        <f>IF(ISBLANK(AI164),0,AK164*AI$1*$I164/AI164)</f>
        <v>0</v>
      </c>
      <c r="AK164" s="125"/>
      <c r="AL164" s="159"/>
      <c r="AM164" s="228">
        <f>IF(ISBLANK(AL164),0,AN164*AL$1*$I164/AL164)</f>
        <v>0</v>
      </c>
      <c r="AN164" s="149"/>
      <c r="AO164" s="159"/>
      <c r="AP164" s="228">
        <f>IF(ISBLANK(AO164),0,AQ164*AO$1*$I164/AO164)</f>
        <v>0</v>
      </c>
      <c r="AQ164" s="149"/>
      <c r="AR164" s="159"/>
      <c r="AS164" s="228">
        <f>IF(ISBLANK(AR164),0,AT164*AR$1*$I164/AR164)</f>
        <v>0</v>
      </c>
      <c r="AT164" s="125"/>
      <c r="AU164" s="159"/>
      <c r="AV164" s="228">
        <f>IF(ISBLANK(AU164),0,AW164*AU$1*$I164/AU164)</f>
        <v>0</v>
      </c>
      <c r="AW164" s="125"/>
      <c r="AX164" s="87"/>
      <c r="AY164" s="249">
        <f>IF(ISBLANK(AX164),0,AZ164*AX$1*$I164/AX164)</f>
        <v>0</v>
      </c>
      <c r="AZ164" s="250"/>
      <c r="BA164" s="125"/>
      <c r="BB164" s="228">
        <f>IF(ISBLANK(BA164),0,BC164*BA$1*$I164/BA164)</f>
        <v>0</v>
      </c>
      <c r="BC164" s="125"/>
      <c r="BD164" s="87"/>
      <c r="BE164" s="228">
        <f>IF(ISBLANK(BD164),0,BF164*BD$1*$I164/BD164)</f>
        <v>0</v>
      </c>
      <c r="BF164" s="89"/>
      <c r="BG164" s="90"/>
      <c r="BH164" s="228">
        <f>IF(ISBLANK(BG164),0,BI164*BG$1*$I164/BG164)</f>
        <v>0</v>
      </c>
      <c r="BI164" s="107"/>
      <c r="BJ164" s="90"/>
      <c r="BK164" s="228">
        <f>IF(ISBLANK(BJ164),0,BL164*BJ$1*$I164/BJ164)</f>
        <v>0</v>
      </c>
      <c r="BL164" s="90"/>
      <c r="BM164" s="87"/>
      <c r="BN164" s="124">
        <f>IF(ISBLANK(BM164),0,BO164*BM$1*$I164/BM164)</f>
        <v>0</v>
      </c>
      <c r="BO164" s="89"/>
      <c r="BP164" s="87"/>
      <c r="BQ164" s="88"/>
      <c r="BR164" s="89"/>
      <c r="BS164" s="87"/>
      <c r="BT164" s="124">
        <f>IF(ISBLANK(BS164),0,BU164*BS$1*$I164/BS164)</f>
        <v>0</v>
      </c>
      <c r="BU164" s="89"/>
      <c r="BV164" s="87"/>
      <c r="BW164" s="124">
        <f>IF(ISBLANK(BV164),0,BX164*BV$1*$I164/BV164)</f>
        <v>0</v>
      </c>
      <c r="BX164" s="89"/>
      <c r="BY164" s="90"/>
      <c r="BZ164" s="124">
        <f>IF(ISBLANK(BY164),0,CA164*BY$1*$I164/BY164)</f>
        <v>0</v>
      </c>
      <c r="CA164" s="208"/>
      <c r="CB164" s="90"/>
      <c r="CC164" s="124">
        <f>IF(ISBLANK(CB164),0,CD164*CB$1*$I164/CB164)</f>
        <v>0</v>
      </c>
      <c r="CD164" s="208"/>
      <c r="CE164" s="90"/>
      <c r="CF164" s="124">
        <f>IF(ISBLANK(CE164),0,CG164*CE$1*$I164/CE164)</f>
        <v>0</v>
      </c>
      <c r="CG164" s="208"/>
      <c r="CH164" s="90"/>
      <c r="CI164" s="124">
        <f>IF(ISBLANK(CH164),0,CJ164*CH$1*$I164/CH164)</f>
        <v>0</v>
      </c>
      <c r="CJ164" s="208"/>
      <c r="CK164" s="90"/>
      <c r="CL164" s="124">
        <f>IF(ISBLANK(CK164),0,CM164*CK$1*$I164/CK164)</f>
        <v>0</v>
      </c>
      <c r="CM164" s="208"/>
      <c r="CN164" s="90"/>
      <c r="CO164" s="90"/>
      <c r="CP164" s="107"/>
      <c r="CQ164" s="87"/>
      <c r="CR164" s="124">
        <f>IF(ISBLANK(CQ164),0,CS164*CQ$1*$I164/CQ164)</f>
        <v>0</v>
      </c>
      <c r="CS164" s="89"/>
      <c r="CT164" s="87"/>
      <c r="CU164" s="124">
        <f>IF(ISBLANK(CT164),0,CV164*CT$1*$I164/CT164)</f>
        <v>0</v>
      </c>
      <c r="CV164" s="89"/>
      <c r="CW164" s="87"/>
      <c r="CX164" s="124">
        <f>IF(ISBLANK(CW164),0,CY164*CW$1*$I164/CW164)</f>
        <v>0</v>
      </c>
      <c r="CY164" s="89"/>
      <c r="CZ164" s="90"/>
      <c r="DA164" s="124">
        <f>IF(ISBLANK(CZ164),0,DB164*CZ$1*$I164/CZ164)</f>
        <v>0</v>
      </c>
      <c r="DB164" s="90"/>
      <c r="DC164" s="87"/>
      <c r="DD164" s="124">
        <f>IF(ISBLANK(DC164),0,DE164*DC$1*$I164/DC164)</f>
        <v>0</v>
      </c>
      <c r="DE164" s="89"/>
      <c r="DF164" s="87"/>
      <c r="DG164" s="124">
        <f>IF(ISBLANK(DF164),0,DH164*DF$1*$I164/DF164)</f>
        <v>0</v>
      </c>
      <c r="DH164" s="89"/>
      <c r="DI164" s="87"/>
      <c r="DJ164" s="124">
        <f>IF(ISBLANK(DI164),0,DK164*DI$1*$I164/DI164)</f>
        <v>0</v>
      </c>
      <c r="DK164" s="89"/>
      <c r="DL164" s="87"/>
      <c r="DM164" s="124">
        <f>IF(ISBLANK(DL164),0,DN164*DL$1*$I164/DL164)</f>
        <v>0</v>
      </c>
      <c r="DN164" s="89"/>
      <c r="DO164" s="87"/>
      <c r="DP164" s="124">
        <f>IF(ISBLANK(DO164),0,DQ164*DO$1*$I164/DO164)</f>
        <v>0</v>
      </c>
      <c r="DQ164" s="89"/>
      <c r="DR164" s="87"/>
      <c r="DS164" s="312">
        <f>IF(ISBLANK(DR164),0,DT164*DR$1*$I164/DR164)</f>
        <v>0</v>
      </c>
      <c r="DT164" s="89"/>
      <c r="DU164" s="87"/>
      <c r="DV164" s="312">
        <f>IF(ISBLANK(DU164),0,DW164*DU$1*$I164/DU164)</f>
        <v>0</v>
      </c>
      <c r="DW164" s="89"/>
      <c r="DX164" s="90"/>
      <c r="DY164" s="124">
        <f>IF(ISBLANK(DX164),0,DZ164*DX$1*$I164/DX164)</f>
        <v>0</v>
      </c>
      <c r="DZ164" s="107"/>
      <c r="EA164" s="87"/>
      <c r="EB164" s="124">
        <f>IF(ISBLANK(EA164),0,EC164*EA$1*$I164/EA164)</f>
        <v>0</v>
      </c>
      <c r="EC164" s="89"/>
      <c r="ED164" s="87"/>
      <c r="EE164" s="124">
        <f>IF(ISBLANK(ED164),0,EF164*ED$1*$I164/ED164)</f>
        <v>0</v>
      </c>
      <c r="EF164" s="89"/>
      <c r="EG164" s="87"/>
      <c r="EH164" s="124">
        <f>IF(ISBLANK(EG164),0,EI164*EG$1*$I164/EG164)</f>
        <v>0</v>
      </c>
      <c r="EI164" s="89"/>
      <c r="EJ164" s="87"/>
      <c r="EK164" s="124">
        <f>IF(ISBLANK(EJ164),0,EL164*EJ$1*$I164/EJ164)</f>
        <v>0</v>
      </c>
      <c r="EL164" s="89"/>
      <c r="EM164" s="87"/>
      <c r="EN164" s="124">
        <f>IF(ISBLANK(EM164),0,EO164*EM$1*$I164/EM164)</f>
        <v>0</v>
      </c>
      <c r="EO164" s="89"/>
    </row>
    <row r="165" spans="1:145" x14ac:dyDescent="0.15">
      <c r="A165" s="324">
        <f>RANK(E165,E$4:E$235,0)</f>
        <v>117</v>
      </c>
      <c r="B165" s="24" t="s">
        <v>709</v>
      </c>
      <c r="C165" s="222" t="s">
        <v>102</v>
      </c>
      <c r="D165" s="241">
        <f>SUM(M165,P165,S165,V165,Y165,AB165,AE165,AH165,AK165,AN165,BC165,BF165,BL165,BO165,BR165,BU165,CA165,CP165,AT165,AW165,AQ165,AZ165,BI165,BX165,CD165,CG165,CJ165,CM165,DB165,DE165,DH165,DK165,DN165,CY165,CV165,CS165,DT165,DW165,DZ165,EC165,EF165,EI165,EL165,EO165)</f>
        <v>0</v>
      </c>
      <c r="E165" s="234">
        <f>SUM(L165,O165,R165,U165,X165,AA165,AD165,AG165,AJ165,AM165,BB165,BE165,BK165,BN165,BQ165,AS165,AV165,AP165,AY165,BH165,BZ165,BT165,BW165,CC165,CF165,CI165,CL165,CO165,DA165,DD165,DG165,DJ165,DM165,CX165,CU165,CR165,DP165,DS165,DV165,DY165,EB165,EE165,EH165,EK165,EN165)</f>
        <v>0</v>
      </c>
      <c r="F165" s="158" t="s">
        <v>739</v>
      </c>
      <c r="G165" s="123" t="s">
        <v>677</v>
      </c>
      <c r="H165" s="119" t="s">
        <v>97</v>
      </c>
      <c r="I165" s="116">
        <f>VLOOKUP(CONCATENATE(G165,H165),Tableau1[],2, FALSE)</f>
        <v>103</v>
      </c>
      <c r="J165" s="182"/>
      <c r="K165" s="125"/>
      <c r="L165" s="228"/>
      <c r="M165" s="149"/>
      <c r="N165" s="125"/>
      <c r="O165" s="228"/>
      <c r="P165" s="149"/>
      <c r="Q165" s="125"/>
      <c r="R165" s="188"/>
      <c r="S165" s="125"/>
      <c r="T165" s="159"/>
      <c r="U165" s="228">
        <f>IF(ISBLANK(T165),0,V165*T$1*$I165/T165)</f>
        <v>0</v>
      </c>
      <c r="V165" s="149"/>
      <c r="W165" s="125"/>
      <c r="X165" s="228">
        <f>IF(ISBLANK(W165),0,Y165*W$1*$I165/W165)</f>
        <v>0</v>
      </c>
      <c r="Y165" s="125"/>
      <c r="Z165" s="159"/>
      <c r="AA165" s="228">
        <f>IF(ISBLANK(Z165),0,AB165*Z$1*$I165/Z165)</f>
        <v>0</v>
      </c>
      <c r="AB165" s="108"/>
      <c r="AC165" s="212"/>
      <c r="AD165" s="228">
        <f>IF(ISBLANK(AC165),0,AE165*AC$1*$I165/AC165)</f>
        <v>0</v>
      </c>
      <c r="AE165" s="149"/>
      <c r="AF165" s="159"/>
      <c r="AG165" s="228"/>
      <c r="AH165" s="149"/>
      <c r="AI165" s="159"/>
      <c r="AJ165" s="228">
        <f>IF(ISBLANK(AI165),0,AK165*AI$1*$I165/AI165)</f>
        <v>0</v>
      </c>
      <c r="AK165" s="125"/>
      <c r="AL165" s="137"/>
      <c r="AM165" s="228">
        <f>IF(ISBLANK(AL165),0,AN165*AL$1*$I165/AL165)</f>
        <v>0</v>
      </c>
      <c r="AN165" s="139"/>
      <c r="AO165" s="137"/>
      <c r="AP165" s="228">
        <f>IF(ISBLANK(AO165),0,AQ165*AO$1*$I165/AO165)</f>
        <v>0</v>
      </c>
      <c r="AQ165" s="139"/>
      <c r="AR165" s="159"/>
      <c r="AS165" s="228">
        <f>IF(ISBLANK(AR165),0,AT165*AR$1*$I165/AR165)</f>
        <v>0</v>
      </c>
      <c r="AT165" s="125"/>
      <c r="AU165" s="159"/>
      <c r="AV165" s="228">
        <f>IF(ISBLANK(AU165),0,AW165*AU$1*$I165/AU165)</f>
        <v>0</v>
      </c>
      <c r="AW165" s="125"/>
      <c r="AX165" s="87"/>
      <c r="AY165" s="249">
        <f>IF(ISBLANK(AX165),0,AZ165*AX$1*$I165/AX165)</f>
        <v>0</v>
      </c>
      <c r="AZ165" s="250"/>
      <c r="BA165" s="125"/>
      <c r="BB165" s="228">
        <f>IF(ISBLANK(BA165),0,BC165*BA$1*$I165/BA165)</f>
        <v>0</v>
      </c>
      <c r="BC165" s="125"/>
      <c r="BD165" s="87"/>
      <c r="BE165" s="228">
        <f>IF(ISBLANK(BD165),0,BF165*BD$1*$I165/BD165)</f>
        <v>0</v>
      </c>
      <c r="BF165" s="89"/>
      <c r="BG165" s="90"/>
      <c r="BH165" s="228">
        <f>IF(ISBLANK(BG165),0,BI165*BG$1*$I165/BG165)</f>
        <v>0</v>
      </c>
      <c r="BI165" s="107"/>
      <c r="BJ165" s="90"/>
      <c r="BK165" s="228">
        <f>IF(ISBLANK(BJ165),0,BL165*BJ$1*$I165/BJ165)</f>
        <v>0</v>
      </c>
      <c r="BL165" s="90"/>
      <c r="BM165" s="87"/>
      <c r="BN165" s="124">
        <f>IF(ISBLANK(BM165),0,BO165*BM$1*$I165/BM165)</f>
        <v>0</v>
      </c>
      <c r="BO165" s="89"/>
      <c r="BP165" s="87"/>
      <c r="BQ165" s="88"/>
      <c r="BR165" s="89"/>
      <c r="BS165" s="87"/>
      <c r="BT165" s="124">
        <f>IF(ISBLANK(BS165),0,BU165*BS$1*$I165/BS165)</f>
        <v>0</v>
      </c>
      <c r="BU165" s="89"/>
      <c r="BV165" s="87"/>
      <c r="BW165" s="124">
        <f>IF(ISBLANK(BV165),0,BX165*BV$1*$I165/BV165)</f>
        <v>0</v>
      </c>
      <c r="BX165" s="89"/>
      <c r="BY165" s="90"/>
      <c r="BZ165" s="124">
        <f>IF(ISBLANK(BY165),0,CA165*BY$1*$I165/BY165)</f>
        <v>0</v>
      </c>
      <c r="CA165" s="208"/>
      <c r="CB165" s="90"/>
      <c r="CC165" s="124">
        <f>IF(ISBLANK(CB165),0,CD165*CB$1*$I165/CB165)</f>
        <v>0</v>
      </c>
      <c r="CD165" s="208"/>
      <c r="CE165" s="90"/>
      <c r="CF165" s="124">
        <f>IF(ISBLANK(CE165),0,CG165*CE$1*$I165/CE165)</f>
        <v>0</v>
      </c>
      <c r="CG165" s="208"/>
      <c r="CH165" s="90"/>
      <c r="CI165" s="124">
        <f>IF(ISBLANK(CH165),0,CJ165*CH$1*$I165/CH165)</f>
        <v>0</v>
      </c>
      <c r="CJ165" s="208"/>
      <c r="CK165" s="90"/>
      <c r="CL165" s="124">
        <f>IF(ISBLANK(CK165),0,CM165*CK$1*$I165/CK165)</f>
        <v>0</v>
      </c>
      <c r="CM165" s="208"/>
      <c r="CN165" s="90"/>
      <c r="CO165" s="90"/>
      <c r="CP165" s="107"/>
      <c r="CQ165" s="87"/>
      <c r="CR165" s="124">
        <f>IF(ISBLANK(CQ165),0,CS165*CQ$1*$I165/CQ165)</f>
        <v>0</v>
      </c>
      <c r="CS165" s="89"/>
      <c r="CT165" s="87"/>
      <c r="CU165" s="124">
        <f>IF(ISBLANK(CT165),0,CV165*CT$1*$I165/CT165)</f>
        <v>0</v>
      </c>
      <c r="CV165" s="89"/>
      <c r="CW165" s="87"/>
      <c r="CX165" s="124">
        <f>IF(ISBLANK(CW165),0,CY165*CW$1*$I165/CW165)</f>
        <v>0</v>
      </c>
      <c r="CY165" s="89"/>
      <c r="CZ165" s="90"/>
      <c r="DA165" s="124">
        <f>IF(ISBLANK(CZ165),0,DB165*CZ$1*$I165/CZ165)</f>
        <v>0</v>
      </c>
      <c r="DB165" s="90"/>
      <c r="DC165" s="87"/>
      <c r="DD165" s="124">
        <f>IF(ISBLANK(DC165),0,DE165*DC$1*$I165/DC165)</f>
        <v>0</v>
      </c>
      <c r="DE165" s="89"/>
      <c r="DF165" s="87"/>
      <c r="DG165" s="124">
        <f>IF(ISBLANK(DF165),0,DH165*DF$1*$I165/DF165)</f>
        <v>0</v>
      </c>
      <c r="DH165" s="89"/>
      <c r="DI165" s="87"/>
      <c r="DJ165" s="124">
        <f>IF(ISBLANK(DI165),0,DK165*DI$1*$I165/DI165)</f>
        <v>0</v>
      </c>
      <c r="DK165" s="89"/>
      <c r="DL165" s="87"/>
      <c r="DM165" s="124">
        <f>IF(ISBLANK(DL165),0,DN165*DL$1*$I165/DL165)</f>
        <v>0</v>
      </c>
      <c r="DN165" s="89"/>
      <c r="DO165" s="87"/>
      <c r="DP165" s="124">
        <f>IF(ISBLANK(DO165),0,DQ165*DO$1*$I165/DO165)</f>
        <v>0</v>
      </c>
      <c r="DQ165" s="89"/>
      <c r="DR165" s="87"/>
      <c r="DS165" s="312">
        <f>IF(ISBLANK(DR165),0,DT165*DR$1*$I165/DR165)</f>
        <v>0</v>
      </c>
      <c r="DT165" s="89"/>
      <c r="DU165" s="87"/>
      <c r="DV165" s="312">
        <f>IF(ISBLANK(DU165),0,DW165*DU$1*$I165/DU165)</f>
        <v>0</v>
      </c>
      <c r="DW165" s="89"/>
      <c r="DX165" s="90"/>
      <c r="DY165" s="124">
        <f>IF(ISBLANK(DX165),0,DZ165*DX$1*$I165/DX165)</f>
        <v>0</v>
      </c>
      <c r="DZ165" s="107"/>
      <c r="EA165" s="87"/>
      <c r="EB165" s="124">
        <f>IF(ISBLANK(EA165),0,EC165*EA$1*$I165/EA165)</f>
        <v>0</v>
      </c>
      <c r="EC165" s="89"/>
      <c r="ED165" s="87"/>
      <c r="EE165" s="124">
        <f>IF(ISBLANK(ED165),0,EF165*ED$1*$I165/ED165)</f>
        <v>0</v>
      </c>
      <c r="EF165" s="89"/>
      <c r="EG165" s="91"/>
      <c r="EH165" s="124">
        <f>IF(ISBLANK(EG165),0,EI165*EG$1*$I165/EG165)</f>
        <v>0</v>
      </c>
      <c r="EI165" s="93"/>
      <c r="EJ165" s="91"/>
      <c r="EK165" s="124">
        <f>IF(ISBLANK(EJ165),0,EL165*EJ$1*$I165/EJ165)</f>
        <v>0</v>
      </c>
      <c r="EL165" s="93"/>
      <c r="EM165" s="91"/>
      <c r="EN165" s="124">
        <f>IF(ISBLANK(EM165),0,EO165*EM$1*$I165/EM165)</f>
        <v>0</v>
      </c>
      <c r="EO165" s="93"/>
    </row>
    <row r="166" spans="1:145" x14ac:dyDescent="0.15">
      <c r="A166" s="324">
        <f>RANK(E166,E$4:E$235,0)</f>
        <v>117</v>
      </c>
      <c r="B166" s="24" t="s">
        <v>694</v>
      </c>
      <c r="C166" s="222" t="s">
        <v>695</v>
      </c>
      <c r="D166" s="241">
        <f>SUM(M166,P166,S166,V166,Y166,AB166,AE166,AH166,AK166,AN166,BC166,BF166,BL166,BO166,BR166,BU166,CA166,CP166,AT166,AW166,AQ166,AZ166,BI166,BX166,CD166,CG166,CJ166,CM166,DB166,DE166,DH166,DK166,DN166,CY166,CV166,CS166,DT166,DW166,DZ166,EC166,EF166,EI166,EL166,EO166)</f>
        <v>0</v>
      </c>
      <c r="E166" s="234">
        <f>SUM(L166,O166,R166,U166,X166,AA166,AD166,AG166,AJ166,AM166,BB166,BE166,BK166,BN166,BQ166,AS166,AV166,AP166,AY166,BH166,BZ166,BT166,BW166,CC166,CF166,CI166,CL166,CO166,DA166,DD166,DG166,DJ166,DM166,CX166,CU166,CR166,DP166,DS166,DV166,DY166,EB166,EE166,EH166,EK166,EN166)</f>
        <v>0</v>
      </c>
      <c r="F166" s="158" t="s">
        <v>730</v>
      </c>
      <c r="G166" s="123" t="s">
        <v>677</v>
      </c>
      <c r="H166" s="119" t="s">
        <v>97</v>
      </c>
      <c r="I166" s="116">
        <f>VLOOKUP(CONCATENATE(G166,H166),Tableau1[],2, FALSE)</f>
        <v>103</v>
      </c>
      <c r="J166" s="182"/>
      <c r="K166" s="170"/>
      <c r="L166" s="228"/>
      <c r="M166" s="149"/>
      <c r="N166" s="125"/>
      <c r="O166" s="228"/>
      <c r="P166" s="149"/>
      <c r="Q166" s="125"/>
      <c r="R166" s="188"/>
      <c r="S166" s="125"/>
      <c r="T166" s="137"/>
      <c r="U166" s="228">
        <f>IF(ISBLANK(T166),0,V166*T$1*$I166/T166)</f>
        <v>0</v>
      </c>
      <c r="V166" s="139"/>
      <c r="W166" s="125"/>
      <c r="X166" s="228">
        <f>IF(ISBLANK(W166),0,Y166*W$1*$I166/W166)</f>
        <v>0</v>
      </c>
      <c r="Y166" s="125"/>
      <c r="Z166" s="125"/>
      <c r="AA166" s="228">
        <f>IF(ISBLANK(Z166),0,AB166*Z$1*$I166/Z166)</f>
        <v>0</v>
      </c>
      <c r="AB166" s="108"/>
      <c r="AC166" s="212"/>
      <c r="AD166" s="228">
        <f>IF(ISBLANK(AC166),0,AE166*AC$1*$I166/AC166)</f>
        <v>0</v>
      </c>
      <c r="AE166" s="149"/>
      <c r="AF166" s="159"/>
      <c r="AG166" s="228"/>
      <c r="AH166" s="149"/>
      <c r="AI166" s="159"/>
      <c r="AJ166" s="228">
        <f>IF(ISBLANK(AI166),0,AK166*AI$1*$I166/AI166)</f>
        <v>0</v>
      </c>
      <c r="AK166" s="125"/>
      <c r="AL166" s="159"/>
      <c r="AM166" s="228">
        <f>IF(ISBLANK(AL166),0,AN166*AL$1*$I166/AL166)</f>
        <v>0</v>
      </c>
      <c r="AN166" s="149"/>
      <c r="AO166" s="159"/>
      <c r="AP166" s="228">
        <f>IF(ISBLANK(AO166),0,AQ166*AO$1*$I166/AO166)</f>
        <v>0</v>
      </c>
      <c r="AQ166" s="149"/>
      <c r="AR166" s="159"/>
      <c r="AS166" s="228">
        <f>IF(ISBLANK(AR166),0,AT166*AR$1*$I166/AR166)</f>
        <v>0</v>
      </c>
      <c r="AT166" s="125"/>
      <c r="AU166" s="159"/>
      <c r="AV166" s="228">
        <f>IF(ISBLANK(AU166),0,AW166*AU$1*$I166/AU166)</f>
        <v>0</v>
      </c>
      <c r="AW166" s="125"/>
      <c r="AX166" s="87"/>
      <c r="AY166" s="249">
        <f>IF(ISBLANK(AX166),0,AZ166*AX$1*$I166/AX166)</f>
        <v>0</v>
      </c>
      <c r="AZ166" s="250"/>
      <c r="BA166" s="125"/>
      <c r="BB166" s="228">
        <f>IF(ISBLANK(BA166),0,BC166*BA$1*$I166/BA166)</f>
        <v>0</v>
      </c>
      <c r="BC166" s="125"/>
      <c r="BD166" s="87"/>
      <c r="BE166" s="228">
        <f>IF(ISBLANK(BD166),0,BF166*BD$1*$I166/BD166)</f>
        <v>0</v>
      </c>
      <c r="BF166" s="89"/>
      <c r="BG166" s="90"/>
      <c r="BH166" s="228">
        <f>IF(ISBLANK(BG166),0,BI166*BG$1*$I166/BG166)</f>
        <v>0</v>
      </c>
      <c r="BI166" s="107"/>
      <c r="BJ166" s="90"/>
      <c r="BK166" s="228">
        <f>IF(ISBLANK(BJ166),0,BL166*BJ$1*$I166/BJ166)</f>
        <v>0</v>
      </c>
      <c r="BL166" s="90"/>
      <c r="BM166" s="87"/>
      <c r="BN166" s="124">
        <f>IF(ISBLANK(BM166),0,BO166*BM$1*$I166/BM166)</f>
        <v>0</v>
      </c>
      <c r="BO166" s="89"/>
      <c r="BP166" s="87"/>
      <c r="BQ166" s="88"/>
      <c r="BR166" s="89"/>
      <c r="BS166" s="87"/>
      <c r="BT166" s="124">
        <f>IF(ISBLANK(BS166),0,BU166*BS$1*$I166/BS166)</f>
        <v>0</v>
      </c>
      <c r="BU166" s="89"/>
      <c r="BV166" s="87"/>
      <c r="BW166" s="124">
        <f>IF(ISBLANK(BV166),0,BX166*BV$1*$I166/BV166)</f>
        <v>0</v>
      </c>
      <c r="BX166" s="89"/>
      <c r="BY166" s="90"/>
      <c r="BZ166" s="124">
        <f>IF(ISBLANK(BY166),0,CA166*BY$1*$I166/BY166)</f>
        <v>0</v>
      </c>
      <c r="CA166" s="208"/>
      <c r="CB166" s="90"/>
      <c r="CC166" s="124">
        <f>IF(ISBLANK(CB166),0,CD166*CB$1*$I166/CB166)</f>
        <v>0</v>
      </c>
      <c r="CD166" s="208"/>
      <c r="CE166" s="90"/>
      <c r="CF166" s="124">
        <f>IF(ISBLANK(CE166),0,CG166*CE$1*$I166/CE166)</f>
        <v>0</v>
      </c>
      <c r="CG166" s="208"/>
      <c r="CH166" s="90"/>
      <c r="CI166" s="124">
        <f>IF(ISBLANK(CH166),0,CJ166*CH$1*$I166/CH166)</f>
        <v>0</v>
      </c>
      <c r="CJ166" s="208"/>
      <c r="CK166" s="90"/>
      <c r="CL166" s="124">
        <f>IF(ISBLANK(CK166),0,CM166*CK$1*$I166/CK166)</f>
        <v>0</v>
      </c>
      <c r="CM166" s="208"/>
      <c r="CN166" s="90"/>
      <c r="CO166" s="90"/>
      <c r="CP166" s="107"/>
      <c r="CQ166" s="87"/>
      <c r="CR166" s="124">
        <f>IF(ISBLANK(CQ166),0,CS166*CQ$1*$I166/CQ166)</f>
        <v>0</v>
      </c>
      <c r="CS166" s="89"/>
      <c r="CT166" s="87"/>
      <c r="CU166" s="124">
        <f>IF(ISBLANK(CT166),0,CV166*CT$1*$I166/CT166)</f>
        <v>0</v>
      </c>
      <c r="CV166" s="89"/>
      <c r="CW166" s="87"/>
      <c r="CX166" s="124">
        <f>IF(ISBLANK(CW166),0,CY166*CW$1*$I166/CW166)</f>
        <v>0</v>
      </c>
      <c r="CY166" s="89"/>
      <c r="CZ166" s="90"/>
      <c r="DA166" s="124">
        <f>IF(ISBLANK(CZ166),0,DB166*CZ$1*$I166/CZ166)</f>
        <v>0</v>
      </c>
      <c r="DB166" s="90"/>
      <c r="DC166" s="87"/>
      <c r="DD166" s="124">
        <f>IF(ISBLANK(DC166),0,DE166*DC$1*$I166/DC166)</f>
        <v>0</v>
      </c>
      <c r="DE166" s="89"/>
      <c r="DF166" s="87"/>
      <c r="DG166" s="124">
        <f>IF(ISBLANK(DF166),0,DH166*DF$1*$I166/DF166)</f>
        <v>0</v>
      </c>
      <c r="DH166" s="89"/>
      <c r="DI166" s="87"/>
      <c r="DJ166" s="124">
        <f>IF(ISBLANK(DI166),0,DK166*DI$1*$I166/DI166)</f>
        <v>0</v>
      </c>
      <c r="DK166" s="89"/>
      <c r="DL166" s="87"/>
      <c r="DM166" s="124">
        <f>IF(ISBLANK(DL166),0,DN166*DL$1*$I166/DL166)</f>
        <v>0</v>
      </c>
      <c r="DN166" s="89"/>
      <c r="DO166" s="87"/>
      <c r="DP166" s="124">
        <f>IF(ISBLANK(DO166),0,DQ166*DO$1*$I166/DO166)</f>
        <v>0</v>
      </c>
      <c r="DQ166" s="89"/>
      <c r="DR166" s="87"/>
      <c r="DS166" s="312">
        <f>IF(ISBLANK(DR166),0,DT166*DR$1*$I166/DR166)</f>
        <v>0</v>
      </c>
      <c r="DT166" s="89"/>
      <c r="DU166" s="87"/>
      <c r="DV166" s="312">
        <f>IF(ISBLANK(DU166),0,DW166*DU$1*$I166/DU166)</f>
        <v>0</v>
      </c>
      <c r="DW166" s="89"/>
      <c r="DX166" s="90"/>
      <c r="DY166" s="124">
        <f>IF(ISBLANK(DX166),0,DZ166*DX$1*$I166/DX166)</f>
        <v>0</v>
      </c>
      <c r="DZ166" s="107"/>
      <c r="EA166" s="87"/>
      <c r="EB166" s="124">
        <f>IF(ISBLANK(EA166),0,EC166*EA$1*$I166/EA166)</f>
        <v>0</v>
      </c>
      <c r="EC166" s="89"/>
      <c r="ED166" s="87"/>
      <c r="EE166" s="124">
        <f>IF(ISBLANK(ED166),0,EF166*ED$1*$I166/ED166)</f>
        <v>0</v>
      </c>
      <c r="EF166" s="89"/>
      <c r="EG166" s="87"/>
      <c r="EH166" s="124">
        <f>IF(ISBLANK(EG166),0,EI166*EG$1*$I166/EG166)</f>
        <v>0</v>
      </c>
      <c r="EI166" s="89"/>
      <c r="EJ166" s="87"/>
      <c r="EK166" s="124">
        <f>IF(ISBLANK(EJ166),0,EL166*EJ$1*$I166/EJ166)</f>
        <v>0</v>
      </c>
      <c r="EL166" s="89"/>
      <c r="EM166" s="87"/>
      <c r="EN166" s="124">
        <f>IF(ISBLANK(EM166),0,EO166*EM$1*$I166/EM166)</f>
        <v>0</v>
      </c>
      <c r="EO166" s="89"/>
    </row>
    <row r="167" spans="1:145" x14ac:dyDescent="0.15">
      <c r="A167" s="324">
        <f>RANK(E167,E$4:E$235,0)</f>
        <v>117</v>
      </c>
      <c r="B167" s="24" t="s">
        <v>369</v>
      </c>
      <c r="C167" s="222" t="s">
        <v>130</v>
      </c>
      <c r="D167" s="241">
        <f>SUM(M167,P167,S167,V167,Y167,AB167,AE167,AH167,AK167,AN167,BC167,BF167,BL167,BO167,BR167,BU167,CA167,CP167,AT167,AW167,AQ167,AZ167,BI167,BX167,CD167,CG167,CJ167,CM167,DB167,DE167,DH167,DK167,DN167,CY167,CV167,CS167,DT167,DW167,DZ167,EC167,EF167,EI167,EL167,EO167)</f>
        <v>0</v>
      </c>
      <c r="E167" s="234">
        <f>SUM(L167,O167,R167,U167,X167,AA167,AD167,AG167,AJ167,AM167,BB167,BE167,BK167,BN167,BQ167,AS167,AV167,AP167,AY167,BH167,BZ167,BT167,BW167,CC167,CF167,CI167,CL167,CO167,DA167,DD167,DG167,DJ167,DM167,CX167,CU167,CR167,DP167,DS167,DV167,DY167,EB167,EE167,EH167,EK167,EN167)</f>
        <v>0</v>
      </c>
      <c r="F167" s="19" t="s">
        <v>558</v>
      </c>
      <c r="G167" s="20" t="s">
        <v>13</v>
      </c>
      <c r="H167" s="21" t="s">
        <v>97</v>
      </c>
      <c r="I167" s="116">
        <f>VLOOKUP(CONCATENATE(G167,H167),Tableau1[],2, FALSE)</f>
        <v>105</v>
      </c>
      <c r="J167" s="183"/>
      <c r="K167" s="111"/>
      <c r="L167" s="228">
        <f>IF(ISBLANK(K167),0,M167*K$1*$I167/K167)</f>
        <v>0</v>
      </c>
      <c r="M167" s="108"/>
      <c r="N167" s="109"/>
      <c r="O167" s="228">
        <f>IF(ISBLANK(N167),0,P167*N$1*$I167/N167)</f>
        <v>0</v>
      </c>
      <c r="P167" s="114"/>
      <c r="Q167" s="109"/>
      <c r="R167" s="188">
        <f>IF(ISBLANK(Q167),0,S167*Q$1*$I167/Q167)</f>
        <v>0</v>
      </c>
      <c r="S167" s="109"/>
      <c r="T167" s="95"/>
      <c r="U167" s="228">
        <f>IF(ISBLANK(T167),0,V167*T$1*$I167/T167)</f>
        <v>0</v>
      </c>
      <c r="V167" s="93"/>
      <c r="W167" s="94"/>
      <c r="X167" s="228">
        <f>IF(ISBLANK(W167),0,Y167*W$1*$I167/W167)</f>
        <v>0</v>
      </c>
      <c r="Y167" s="94"/>
      <c r="Z167" s="154"/>
      <c r="AA167" s="228">
        <f>IF(ISBLANK(Z167),0,AB167*Z$1*$I167/Z167)</f>
        <v>0</v>
      </c>
      <c r="AB167" s="108"/>
      <c r="AC167" s="212"/>
      <c r="AD167" s="228">
        <f>IF(ISBLANK(AC167),0,AE167*AC$1*$I167/AC167)</f>
        <v>0</v>
      </c>
      <c r="AE167" s="114"/>
      <c r="AF167" s="154"/>
      <c r="AG167" s="228">
        <f>IF(ISBLANK(AF167),0,AH167*AF$1*$I167/AF167)</f>
        <v>0</v>
      </c>
      <c r="AH167" s="108"/>
      <c r="AI167" s="128"/>
      <c r="AJ167" s="228">
        <f>IF(ISBLANK(AI167),0,AK167*AI$1*$I167/AI167)</f>
        <v>0</v>
      </c>
      <c r="AK167" s="94"/>
      <c r="AL167" s="91"/>
      <c r="AM167" s="228">
        <f>IF(ISBLANK(AL167),0,AN167*AL$1*$I167/AL167)</f>
        <v>0</v>
      </c>
      <c r="AN167" s="93"/>
      <c r="AO167" s="91"/>
      <c r="AP167" s="228">
        <f>IF(ISBLANK(AO167),0,AQ167*AO$1*$I167/AO167)</f>
        <v>0</v>
      </c>
      <c r="AQ167" s="93"/>
      <c r="AR167" s="128"/>
      <c r="AS167" s="228">
        <f>IF(ISBLANK(AR167),0,AT167*AR$1*$I167/AR167)</f>
        <v>0</v>
      </c>
      <c r="AT167" s="94"/>
      <c r="AU167" s="128"/>
      <c r="AV167" s="228">
        <f>IF(ISBLANK(AU167),0,AW167*AU$1*$I167/AU167)</f>
        <v>0</v>
      </c>
      <c r="AW167" s="94"/>
      <c r="AX167" s="91"/>
      <c r="AY167" s="249">
        <f>IF(ISBLANK(AX167),0,AZ167*AX$1*$I167/AX167)</f>
        <v>0</v>
      </c>
      <c r="AZ167" s="250"/>
      <c r="BA167" s="94"/>
      <c r="BB167" s="228">
        <f>IF(ISBLANK(BA167),0,BC167*BA$1*$I167/BA167)</f>
        <v>0</v>
      </c>
      <c r="BC167" s="94"/>
      <c r="BD167" s="91"/>
      <c r="BE167" s="228">
        <f>IF(ISBLANK(BD167),0,BF167*BD$1*$I167/BD167)</f>
        <v>0</v>
      </c>
      <c r="BF167" s="93"/>
      <c r="BG167" s="94"/>
      <c r="BH167" s="228">
        <f>IF(ISBLANK(BG167),0,BI167*BG$1*$I167/BG167)</f>
        <v>0</v>
      </c>
      <c r="BI167" s="108"/>
      <c r="BJ167" s="94"/>
      <c r="BK167" s="228">
        <f>IF(ISBLANK(BJ167),0,BL167*BJ$1*$I167/BJ167)</f>
        <v>0</v>
      </c>
      <c r="BL167" s="94"/>
      <c r="BM167" s="91"/>
      <c r="BN167" s="124">
        <f>IF(ISBLANK(BM167),0,BO167*BM$1*$I167/BM167)</f>
        <v>0</v>
      </c>
      <c r="BO167" s="93"/>
      <c r="BP167" s="91"/>
      <c r="BQ167" s="92"/>
      <c r="BR167" s="93"/>
      <c r="BS167" s="91"/>
      <c r="BT167" s="124">
        <f>IF(ISBLANK(BS167),0,BU167*BS$1*$I167/BS167)</f>
        <v>0</v>
      </c>
      <c r="BU167" s="93"/>
      <c r="BV167" s="91"/>
      <c r="BW167" s="124">
        <f>IF(ISBLANK(BV167),0,BX167*BV$1*$I167/BV167)</f>
        <v>0</v>
      </c>
      <c r="BX167" s="93"/>
      <c r="BY167" s="94"/>
      <c r="BZ167" s="124">
        <f>IF(ISBLANK(BY167),0,CA167*BY$1*$I167/BY167)</f>
        <v>0</v>
      </c>
      <c r="CA167" s="150"/>
      <c r="CB167" s="94"/>
      <c r="CC167" s="124">
        <f>IF(ISBLANK(CB167),0,CD167*CB$1*$I167/CB167)</f>
        <v>0</v>
      </c>
      <c r="CD167" s="150"/>
      <c r="CE167" s="94"/>
      <c r="CF167" s="124">
        <f>IF(ISBLANK(CE167),0,CG167*CE$1*$I167/CE167)</f>
        <v>0</v>
      </c>
      <c r="CG167" s="150"/>
      <c r="CH167" s="94"/>
      <c r="CI167" s="124">
        <f>IF(ISBLANK(CH167),0,CJ167*CH$1*$I167/CH167)</f>
        <v>0</v>
      </c>
      <c r="CJ167" s="150"/>
      <c r="CK167" s="94"/>
      <c r="CL167" s="124">
        <f>IF(ISBLANK(CK167),0,CM167*CK$1*$I167/CK167)</f>
        <v>0</v>
      </c>
      <c r="CM167" s="150"/>
      <c r="CN167" s="94"/>
      <c r="CO167" s="94"/>
      <c r="CP167" s="108"/>
      <c r="CQ167" s="91"/>
      <c r="CR167" s="124">
        <f>IF(ISBLANK(CQ167),0,CS167*CQ$1*$I167/CQ167)</f>
        <v>0</v>
      </c>
      <c r="CS167" s="93"/>
      <c r="CT167" s="91"/>
      <c r="CU167" s="124">
        <f>IF(ISBLANK(CT167),0,CV167*CT$1*$I167/CT167)</f>
        <v>0</v>
      </c>
      <c r="CV167" s="93"/>
      <c r="CW167" s="91"/>
      <c r="CX167" s="124">
        <f>IF(ISBLANK(CW167),0,CY167*CW$1*$I167/CW167)</f>
        <v>0</v>
      </c>
      <c r="CY167" s="93"/>
      <c r="CZ167" s="94"/>
      <c r="DA167" s="124">
        <f>IF(ISBLANK(CZ167),0,DB167*CZ$1*$I167/CZ167)</f>
        <v>0</v>
      </c>
      <c r="DB167" s="94"/>
      <c r="DC167" s="95"/>
      <c r="DD167" s="124">
        <f>IF(ISBLANK(DC167),0,DE167*DC$1*$I167/DC167)</f>
        <v>0</v>
      </c>
      <c r="DE167" s="93"/>
      <c r="DF167" s="95"/>
      <c r="DG167" s="124">
        <f>IF(ISBLANK(DF167),0,DH167*DF$1*$I167/DF167)</f>
        <v>0</v>
      </c>
      <c r="DH167" s="93"/>
      <c r="DI167" s="91"/>
      <c r="DJ167" s="124">
        <f>IF(ISBLANK(DI167),0,DK167*DI$1*$I167/DI167)</f>
        <v>0</v>
      </c>
      <c r="DK167" s="93"/>
      <c r="DL167" s="91"/>
      <c r="DM167" s="124">
        <f>IF(ISBLANK(DL167),0,DN167*DL$1*$I167/DL167)</f>
        <v>0</v>
      </c>
      <c r="DN167" s="93"/>
      <c r="DO167" s="91"/>
      <c r="DP167" s="124">
        <f>IF(ISBLANK(DO167),0,DQ167*DO$1*$I167/DO167)</f>
        <v>0</v>
      </c>
      <c r="DQ167" s="93"/>
      <c r="DR167" s="91"/>
      <c r="DS167" s="312">
        <f>IF(ISBLANK(DR167),0,DT167*DR$1*$I167/DR167)</f>
        <v>0</v>
      </c>
      <c r="DT167" s="93"/>
      <c r="DU167" s="91"/>
      <c r="DV167" s="312">
        <f>IF(ISBLANK(DU167),0,DW167*DU$1*$I167/DU167)</f>
        <v>0</v>
      </c>
      <c r="DW167" s="93"/>
      <c r="DX167" s="94"/>
      <c r="DY167" s="124">
        <f>IF(ISBLANK(DX167),0,DZ167*DX$1*$I167/DX167)</f>
        <v>0</v>
      </c>
      <c r="DZ167" s="108"/>
      <c r="EA167" s="91"/>
      <c r="EB167" s="124">
        <f>IF(ISBLANK(EA167),0,EC167*EA$1*$I167/EA167)</f>
        <v>0</v>
      </c>
      <c r="EC167" s="93"/>
      <c r="ED167" s="91"/>
      <c r="EE167" s="124">
        <f>IF(ISBLANK(ED167),0,EF167*ED$1*$I167/ED167)</f>
        <v>0</v>
      </c>
      <c r="EF167" s="93"/>
      <c r="EG167" s="87"/>
      <c r="EH167" s="124">
        <f>IF(ISBLANK(EG167),0,EI167*EG$1*$I167/EG167)</f>
        <v>0</v>
      </c>
      <c r="EI167" s="89"/>
      <c r="EJ167" s="87"/>
      <c r="EK167" s="124">
        <f>IF(ISBLANK(EJ167),0,EL167*EJ$1*$I167/EJ167)</f>
        <v>0</v>
      </c>
      <c r="EL167" s="89"/>
      <c r="EM167" s="87"/>
      <c r="EN167" s="124">
        <f>IF(ISBLANK(EM167),0,EO167*EM$1*$I167/EM167)</f>
        <v>0</v>
      </c>
      <c r="EO167" s="89"/>
    </row>
    <row r="168" spans="1:145" x14ac:dyDescent="0.15">
      <c r="A168" s="324">
        <f>RANK(E168,E$4:E$235,0)</f>
        <v>117</v>
      </c>
      <c r="B168" s="24" t="s">
        <v>396</v>
      </c>
      <c r="C168" s="222" t="s">
        <v>385</v>
      </c>
      <c r="D168" s="241">
        <f>SUM(M168,P168,S168,V168,Y168,AB168,AE168,AH168,AK168,AN168,BC168,BF168,BL168,BO168,BR168,BU168,CA168,CP168,AT168,AW168,AQ168,AZ168,BI168,BX168,CD168,CG168,CJ168,CM168,DB168,DE168,DH168,DK168,DN168,CY168,CV168,CS168,DT168,DW168,DZ168,EC168,EF168,EI168,EL168,EO168)</f>
        <v>0</v>
      </c>
      <c r="E168" s="234">
        <f>SUM(L168,O168,R168,U168,X168,AA168,AD168,AG168,AJ168,AM168,BB168,BE168,BK168,BN168,BQ168,AS168,AV168,AP168,AY168,BH168,BZ168,BT168,BW168,CC168,CF168,CI168,CL168,CO168,DA168,DD168,DG168,DJ168,DM168,CX168,CU168,CR168,DP168,DS168,DV168,DY168,EB168,EE168,EH168,EK168,EN168)</f>
        <v>0</v>
      </c>
      <c r="F168" s="19" t="s">
        <v>580</v>
      </c>
      <c r="G168" s="20" t="s">
        <v>14</v>
      </c>
      <c r="H168" s="21" t="s">
        <v>97</v>
      </c>
      <c r="I168" s="116">
        <f>VLOOKUP(CONCATENATE(G168,H168),Tableau1[],2, FALSE)</f>
        <v>109</v>
      </c>
      <c r="J168" s="183"/>
      <c r="K168" s="112"/>
      <c r="L168" s="228">
        <f>IF(ISBLANK(K168),0,M168*K$1*$I168/K168)</f>
        <v>0</v>
      </c>
      <c r="M168" s="108"/>
      <c r="N168" s="94"/>
      <c r="O168" s="228">
        <f>IF(ISBLANK(N168),0,P168*N$1*$I168/N168)</f>
        <v>0</v>
      </c>
      <c r="P168" s="108"/>
      <c r="Q168" s="94"/>
      <c r="R168" s="188">
        <f>IF(ISBLANK(Q168),0,S168*Q$1*$I168/Q168)</f>
        <v>0</v>
      </c>
      <c r="S168" s="109"/>
      <c r="T168" s="91"/>
      <c r="U168" s="228">
        <f>IF(ISBLANK(T168),0,V168*T$1*$I168/T168)</f>
        <v>0</v>
      </c>
      <c r="V168" s="93"/>
      <c r="W168" s="94"/>
      <c r="X168" s="228">
        <f>IF(ISBLANK(W168),0,Y168*W$1*$I168/W168)</f>
        <v>0</v>
      </c>
      <c r="Y168" s="94"/>
      <c r="Z168" s="135"/>
      <c r="AA168" s="228">
        <f>IF(ISBLANK(Z168),0,AB168*Z$1*$I168/Z168)</f>
        <v>0</v>
      </c>
      <c r="AB168" s="108"/>
      <c r="AC168" s="212"/>
      <c r="AD168" s="228">
        <f>IF(ISBLANK(AC168),0,AE168*AC$1*$I168/AC168)</f>
        <v>0</v>
      </c>
      <c r="AE168" s="108"/>
      <c r="AF168" s="154"/>
      <c r="AG168" s="228">
        <f>IF(ISBLANK(AF168),0,AH168*AF$1*$I168/AF168)</f>
        <v>0</v>
      </c>
      <c r="AH168" s="108"/>
      <c r="AI168" s="128"/>
      <c r="AJ168" s="228">
        <f>IF(ISBLANK(AI168),0,AK168*AI$1*$I168/AI168)</f>
        <v>0</v>
      </c>
      <c r="AK168" s="94"/>
      <c r="AL168" s="120"/>
      <c r="AM168" s="228">
        <f>IF(ISBLANK(AL168),0,AN168*AL$1*$I168/AL168)</f>
        <v>0</v>
      </c>
      <c r="AN168" s="108"/>
      <c r="AO168" s="120"/>
      <c r="AP168" s="228">
        <f>IF(ISBLANK(AO168),0,AQ168*AO$1*$I168/AO168)</f>
        <v>0</v>
      </c>
      <c r="AQ168" s="108"/>
      <c r="AR168" s="128"/>
      <c r="AS168" s="228">
        <f>IF(ISBLANK(AR168),0,AT168*AR$1*$I168/AR168)</f>
        <v>0</v>
      </c>
      <c r="AT168" s="94"/>
      <c r="AU168" s="128"/>
      <c r="AV168" s="228">
        <f>IF(ISBLANK(AU168),0,AW168*AU$1*$I168/AU168)</f>
        <v>0</v>
      </c>
      <c r="AW168" s="94"/>
      <c r="AX168" s="91"/>
      <c r="AY168" s="249">
        <f>IF(ISBLANK(AX168),0,AZ168*AX$1*$I168/AX168)</f>
        <v>0</v>
      </c>
      <c r="AZ168" s="250"/>
      <c r="BA168" s="94"/>
      <c r="BB168" s="228">
        <f>IF(ISBLANK(BA168),0,BC168*BA$1*$I168/BA168)</f>
        <v>0</v>
      </c>
      <c r="BC168" s="94"/>
      <c r="BD168" s="95"/>
      <c r="BE168" s="228">
        <f>IF(ISBLANK(BD168),0,BF168*BD$1*$I168/BD168)</f>
        <v>0</v>
      </c>
      <c r="BF168" s="93"/>
      <c r="BG168" s="94"/>
      <c r="BH168" s="228">
        <f>IF(ISBLANK(BG168),0,BI168*BG$1*$I168/BG168)</f>
        <v>0</v>
      </c>
      <c r="BI168" s="108"/>
      <c r="BJ168" s="94"/>
      <c r="BK168" s="228">
        <f>IF(ISBLANK(BJ168),0,BL168*BJ$1*$I168/BJ168)</f>
        <v>0</v>
      </c>
      <c r="BL168" s="94"/>
      <c r="BM168" s="95"/>
      <c r="BN168" s="124">
        <f>IF(ISBLANK(BM168),0,BO168*BM$1*$I168/BM168)</f>
        <v>0</v>
      </c>
      <c r="BO168" s="93"/>
      <c r="BP168" s="91"/>
      <c r="BQ168" s="92"/>
      <c r="BR168" s="93"/>
      <c r="BS168" s="91"/>
      <c r="BT168" s="124">
        <f>IF(ISBLANK(BS168),0,BU168*BS$1*$I168/BS168)</f>
        <v>0</v>
      </c>
      <c r="BU168" s="93"/>
      <c r="BV168" s="91"/>
      <c r="BW168" s="124">
        <f>IF(ISBLANK(BV168),0,BX168*BV$1*$I168/BV168)</f>
        <v>0</v>
      </c>
      <c r="BX168" s="93"/>
      <c r="BY168" s="94"/>
      <c r="BZ168" s="124">
        <f>IF(ISBLANK(BY168),0,CA168*BY$1*$I168/BY168)</f>
        <v>0</v>
      </c>
      <c r="CA168" s="150"/>
      <c r="CB168" s="94"/>
      <c r="CC168" s="124">
        <f>IF(ISBLANK(CB168),0,CD168*CB$1*$I168/CB168)</f>
        <v>0</v>
      </c>
      <c r="CD168" s="150"/>
      <c r="CE168" s="94"/>
      <c r="CF168" s="124">
        <f>IF(ISBLANK(CE168),0,CG168*CE$1*$I168/CE168)</f>
        <v>0</v>
      </c>
      <c r="CG168" s="150"/>
      <c r="CH168" s="94"/>
      <c r="CI168" s="124">
        <f>IF(ISBLANK(CH168),0,CJ168*CH$1*$I168/CH168)</f>
        <v>0</v>
      </c>
      <c r="CJ168" s="150"/>
      <c r="CK168" s="94"/>
      <c r="CL168" s="124">
        <f>IF(ISBLANK(CK168),0,CM168*CK$1*$I168/CK168)</f>
        <v>0</v>
      </c>
      <c r="CM168" s="150"/>
      <c r="CN168" s="94"/>
      <c r="CO168" s="94"/>
      <c r="CP168" s="108"/>
      <c r="CQ168" s="91"/>
      <c r="CR168" s="124">
        <f>IF(ISBLANK(CQ168),0,CS168*CQ$1*$I168/CQ168)</f>
        <v>0</v>
      </c>
      <c r="CS168" s="93"/>
      <c r="CT168" s="91"/>
      <c r="CU168" s="124">
        <f>IF(ISBLANK(CT168),0,CV168*CT$1*$I168/CT168)</f>
        <v>0</v>
      </c>
      <c r="CV168" s="93"/>
      <c r="CW168" s="91"/>
      <c r="CX168" s="124">
        <f>IF(ISBLANK(CW168),0,CY168*CW$1*$I168/CW168)</f>
        <v>0</v>
      </c>
      <c r="CY168" s="93"/>
      <c r="CZ168" s="94"/>
      <c r="DA168" s="124">
        <f>IF(ISBLANK(CZ168),0,DB168*CZ$1*$I168/CZ168)</f>
        <v>0</v>
      </c>
      <c r="DB168" s="94"/>
      <c r="DC168" s="95"/>
      <c r="DD168" s="124">
        <f>IF(ISBLANK(DC168),0,DE168*DC$1*$I168/DC168)</f>
        <v>0</v>
      </c>
      <c r="DE168" s="93"/>
      <c r="DF168" s="95"/>
      <c r="DG168" s="124">
        <f>IF(ISBLANK(DF168),0,DH168*DF$1*$I168/DF168)</f>
        <v>0</v>
      </c>
      <c r="DH168" s="93"/>
      <c r="DI168" s="91"/>
      <c r="DJ168" s="124">
        <f>IF(ISBLANK(DI168),0,DK168*DI$1*$I168/DI168)</f>
        <v>0</v>
      </c>
      <c r="DK168" s="93"/>
      <c r="DL168" s="91"/>
      <c r="DM168" s="124">
        <f>IF(ISBLANK(DL168),0,DN168*DL$1*$I168/DL168)</f>
        <v>0</v>
      </c>
      <c r="DN168" s="93"/>
      <c r="DO168" s="91"/>
      <c r="DP168" s="124">
        <f>IF(ISBLANK(DO168),0,DQ168*DO$1*$I168/DO168)</f>
        <v>0</v>
      </c>
      <c r="DQ168" s="93"/>
      <c r="DR168" s="91"/>
      <c r="DS168" s="312">
        <f>IF(ISBLANK(DR168),0,DT168*DR$1*$I168/DR168)</f>
        <v>0</v>
      </c>
      <c r="DT168" s="93"/>
      <c r="DU168" s="91"/>
      <c r="DV168" s="312">
        <f>IF(ISBLANK(DU168),0,DW168*DU$1*$I168/DU168)</f>
        <v>0</v>
      </c>
      <c r="DW168" s="93"/>
      <c r="DX168" s="94"/>
      <c r="DY168" s="124">
        <f>IF(ISBLANK(DX168),0,DZ168*DX$1*$I168/DX168)</f>
        <v>0</v>
      </c>
      <c r="DZ168" s="108"/>
      <c r="EA168" s="91"/>
      <c r="EB168" s="124">
        <f>IF(ISBLANK(EA168),0,EC168*EA$1*$I168/EA168)</f>
        <v>0</v>
      </c>
      <c r="EC168" s="93"/>
      <c r="ED168" s="91"/>
      <c r="EE168" s="124">
        <f>IF(ISBLANK(ED168),0,EF168*ED$1*$I168/ED168)</f>
        <v>0</v>
      </c>
      <c r="EF168" s="93"/>
      <c r="EG168" s="87"/>
      <c r="EH168" s="124">
        <f>IF(ISBLANK(EG168),0,EI168*EG$1*$I168/EG168)</f>
        <v>0</v>
      </c>
      <c r="EI168" s="89"/>
      <c r="EJ168" s="87"/>
      <c r="EK168" s="124">
        <f>IF(ISBLANK(EJ168),0,EL168*EJ$1*$I168/EJ168)</f>
        <v>0</v>
      </c>
      <c r="EL168" s="89"/>
      <c r="EM168" s="87"/>
      <c r="EN168" s="124">
        <f>IF(ISBLANK(EM168),0,EO168*EM$1*$I168/EM168)</f>
        <v>0</v>
      </c>
      <c r="EO168" s="89"/>
    </row>
    <row r="169" spans="1:145" x14ac:dyDescent="0.15">
      <c r="A169" s="324">
        <f>RANK(E169,E$4:E$235,0)</f>
        <v>117</v>
      </c>
      <c r="B169" s="24" t="s">
        <v>175</v>
      </c>
      <c r="C169" s="222" t="s">
        <v>354</v>
      </c>
      <c r="D169" s="241">
        <f>SUM(M169,P169,S169,V169,Y169,AB169,AE169,AH169,AK169,AN169,BC169,BF169,BL169,BO169,BR169,BU169,CA169,CP169,AT169,AW169,AQ169,AZ169,BI169,BX169,CD169,CG169,CJ169,CM169,DB169,DE169,DH169,DK169,DN169,CY169,CV169,CS169,DT169,DW169,DZ169,EC169,EF169,EI169,EL169,EO169)</f>
        <v>0</v>
      </c>
      <c r="E169" s="234">
        <f>SUM(L169,O169,R169,U169,X169,AA169,AD169,AG169,AJ169,AM169,BB169,BE169,BK169,BN169,BQ169,AS169,AV169,AP169,AY169,BH169,BZ169,BT169,BW169,CC169,CF169,CI169,CL169,CO169,DA169,DD169,DG169,DJ169,DM169,CX169,CU169,CR169,DP169,DS169,DV169,DY169,EB169,EE169,EH169,EK169,EN169)</f>
        <v>0</v>
      </c>
      <c r="F169" s="19" t="s">
        <v>543</v>
      </c>
      <c r="G169" s="123" t="s">
        <v>12</v>
      </c>
      <c r="H169" s="119" t="s">
        <v>97</v>
      </c>
      <c r="I169" s="116">
        <f>VLOOKUP(CONCATENATE(G169,H169),Tableau1[],2, FALSE)</f>
        <v>101</v>
      </c>
      <c r="J169" s="183"/>
      <c r="K169" s="179"/>
      <c r="L169" s="228">
        <f>IF(ISBLANK(K169),0,M169*K$1*$I169/K169)</f>
        <v>0</v>
      </c>
      <c r="M169" s="108"/>
      <c r="N169" s="109"/>
      <c r="O169" s="228">
        <f>IF(ISBLANK(N169),0,P169*N$1*$I169/N169)</f>
        <v>0</v>
      </c>
      <c r="P169" s="114"/>
      <c r="Q169" s="109"/>
      <c r="R169" s="188">
        <f>IF(ISBLANK(Q169),0,S169*Q$1*$I169/Q169)</f>
        <v>0</v>
      </c>
      <c r="S169" s="109"/>
      <c r="T169" s="198"/>
      <c r="U169" s="228">
        <f>IF(ISBLANK(T169),0,V169*T$1*$I169/T169)</f>
        <v>0</v>
      </c>
      <c r="V169" s="200"/>
      <c r="W169" s="133"/>
      <c r="X169" s="228">
        <f>IF(ISBLANK(W169),0,Y169*W$1*$I169/W169)</f>
        <v>0</v>
      </c>
      <c r="Y169" s="109"/>
      <c r="Z169" s="153"/>
      <c r="AA169" s="228">
        <f>IF(ISBLANK(Z169),0,AB169*Z$1*$I169/Z169)</f>
        <v>0</v>
      </c>
      <c r="AB169" s="114"/>
      <c r="AC169" s="212"/>
      <c r="AD169" s="228">
        <f>IF(ISBLANK(AC169),0,AE169*AC$1*$I169/AC169)</f>
        <v>0</v>
      </c>
      <c r="AE169" s="114"/>
      <c r="AF169" s="153"/>
      <c r="AG169" s="228">
        <f>IF(ISBLANK(AF169),0,AH169*AF$1*$I169/AF169)</f>
        <v>0</v>
      </c>
      <c r="AH169" s="114"/>
      <c r="AI169" s="128"/>
      <c r="AJ169" s="228">
        <f>IF(ISBLANK(AI169),0,AK169*AI$1*$I169/AI169)</f>
        <v>0</v>
      </c>
      <c r="AK169" s="94"/>
      <c r="AL169" s="91"/>
      <c r="AM169" s="228">
        <f>IF(ISBLANK(AL169),0,AN169*AL$1*$I169/AL169)</f>
        <v>0</v>
      </c>
      <c r="AN169" s="93"/>
      <c r="AO169" s="91"/>
      <c r="AP169" s="228">
        <f>IF(ISBLANK(AO169),0,AQ169*AO$1*$I169/AO169)</f>
        <v>0</v>
      </c>
      <c r="AQ169" s="93"/>
      <c r="AR169" s="128"/>
      <c r="AS169" s="228">
        <f>IF(ISBLANK(AR169),0,AT169*AR$1*$I169/AR169)</f>
        <v>0</v>
      </c>
      <c r="AT169" s="94"/>
      <c r="AU169" s="128"/>
      <c r="AV169" s="228">
        <f>IF(ISBLANK(AU169),0,AW169*AU$1*$I169/AU169)</f>
        <v>0</v>
      </c>
      <c r="AW169" s="94"/>
      <c r="AX169" s="91"/>
      <c r="AY169" s="249">
        <f>IF(ISBLANK(AX169),0,AZ169*AX$1*$I169/AX169)</f>
        <v>0</v>
      </c>
      <c r="AZ169" s="250"/>
      <c r="BA169" s="94"/>
      <c r="BB169" s="228">
        <f>IF(ISBLANK(BA169),0,BC169*BA$1*$I169/BA169)</f>
        <v>0</v>
      </c>
      <c r="BC169" s="94"/>
      <c r="BD169" s="95"/>
      <c r="BE169" s="228">
        <f>IF(ISBLANK(BD169),0,BF169*BD$1*$I169/BD169)</f>
        <v>0</v>
      </c>
      <c r="BF169" s="93"/>
      <c r="BG169" s="94"/>
      <c r="BH169" s="228">
        <f>IF(ISBLANK(BG169),0,BI169*BG$1*$I169/BG169)</f>
        <v>0</v>
      </c>
      <c r="BI169" s="108"/>
      <c r="BJ169" s="94"/>
      <c r="BK169" s="228">
        <f>IF(ISBLANK(BJ169),0,BL169*BJ$1*$I169/BJ169)</f>
        <v>0</v>
      </c>
      <c r="BL169" s="94"/>
      <c r="BM169" s="91"/>
      <c r="BN169" s="124">
        <f>IF(ISBLANK(BM169),0,BO169*BM$1*$I169/BM169)</f>
        <v>0</v>
      </c>
      <c r="BO169" s="93"/>
      <c r="BP169" s="91"/>
      <c r="BQ169" s="92"/>
      <c r="BR169" s="93"/>
      <c r="BS169" s="95"/>
      <c r="BT169" s="124">
        <f>IF(ISBLANK(BS169),0,BU169*BS$1*$I169/BS169)</f>
        <v>0</v>
      </c>
      <c r="BU169" s="93"/>
      <c r="BV169" s="95"/>
      <c r="BW169" s="124">
        <f>IF(ISBLANK(BV169),0,BX169*BV$1*$I169/BV169)</f>
        <v>0</v>
      </c>
      <c r="BX169" s="93"/>
      <c r="BY169" s="94"/>
      <c r="BZ169" s="124">
        <f>IF(ISBLANK(BY169),0,CA169*BY$1*$I169/BY169)</f>
        <v>0</v>
      </c>
      <c r="CA169" s="150"/>
      <c r="CB169" s="94"/>
      <c r="CC169" s="124">
        <f>IF(ISBLANK(CB169),0,CD169*CB$1*$I169/CB169)</f>
        <v>0</v>
      </c>
      <c r="CD169" s="150"/>
      <c r="CE169" s="94"/>
      <c r="CF169" s="124">
        <f>IF(ISBLANK(CE169),0,CG169*CE$1*$I169/CE169)</f>
        <v>0</v>
      </c>
      <c r="CG169" s="150"/>
      <c r="CH169" s="94"/>
      <c r="CI169" s="124">
        <f>IF(ISBLANK(CH169),0,CJ169*CH$1*$I169/CH169)</f>
        <v>0</v>
      </c>
      <c r="CJ169" s="150"/>
      <c r="CK169" s="94"/>
      <c r="CL169" s="124">
        <f>IF(ISBLANK(CK169),0,CM169*CK$1*$I169/CK169)</f>
        <v>0</v>
      </c>
      <c r="CM169" s="150"/>
      <c r="CN169" s="94"/>
      <c r="CO169" s="94"/>
      <c r="CP169" s="108"/>
      <c r="CQ169" s="91"/>
      <c r="CR169" s="124">
        <f>IF(ISBLANK(CQ169),0,CS169*CQ$1*$I169/CQ169)</f>
        <v>0</v>
      </c>
      <c r="CS169" s="93"/>
      <c r="CT169" s="91"/>
      <c r="CU169" s="124">
        <f>IF(ISBLANK(CT169),0,CV169*CT$1*$I169/CT169)</f>
        <v>0</v>
      </c>
      <c r="CV169" s="93"/>
      <c r="CW169" s="91"/>
      <c r="CX169" s="124">
        <f>IF(ISBLANK(CW169),0,CY169*CW$1*$I169/CW169)</f>
        <v>0</v>
      </c>
      <c r="CY169" s="93"/>
      <c r="CZ169" s="94"/>
      <c r="DA169" s="124">
        <f>IF(ISBLANK(CZ169),0,DB169*CZ$1*$I169/CZ169)</f>
        <v>0</v>
      </c>
      <c r="DB169" s="94"/>
      <c r="DC169" s="95"/>
      <c r="DD169" s="124">
        <f>IF(ISBLANK(DC169),0,DE169*DC$1*$I169/DC169)</f>
        <v>0</v>
      </c>
      <c r="DE169" s="93"/>
      <c r="DF169" s="95"/>
      <c r="DG169" s="124">
        <f>IF(ISBLANK(DF169),0,DH169*DF$1*$I169/DF169)</f>
        <v>0</v>
      </c>
      <c r="DH169" s="93"/>
      <c r="DI169" s="91"/>
      <c r="DJ169" s="124">
        <f>IF(ISBLANK(DI169),0,DK169*DI$1*$I169/DI169)</f>
        <v>0</v>
      </c>
      <c r="DK169" s="93"/>
      <c r="DL169" s="91"/>
      <c r="DM169" s="124">
        <f>IF(ISBLANK(DL169),0,DN169*DL$1*$I169/DL169)</f>
        <v>0</v>
      </c>
      <c r="DN169" s="93"/>
      <c r="DO169" s="91"/>
      <c r="DP169" s="124">
        <f>IF(ISBLANK(DO169),0,DQ169*DO$1*$I169/DO169)</f>
        <v>0</v>
      </c>
      <c r="DQ169" s="93"/>
      <c r="DR169" s="91"/>
      <c r="DS169" s="312">
        <f>IF(ISBLANK(DR169),0,DT169*DR$1*$I169/DR169)</f>
        <v>0</v>
      </c>
      <c r="DT169" s="93"/>
      <c r="DU169" s="91"/>
      <c r="DV169" s="312">
        <f>IF(ISBLANK(DU169),0,DW169*DU$1*$I169/DU169)</f>
        <v>0</v>
      </c>
      <c r="DW169" s="93"/>
      <c r="DX169" s="94"/>
      <c r="DY169" s="124">
        <f>IF(ISBLANK(DX169),0,DZ169*DX$1*$I169/DX169)</f>
        <v>0</v>
      </c>
      <c r="DZ169" s="108"/>
      <c r="EA169" s="91"/>
      <c r="EB169" s="124">
        <f>IF(ISBLANK(EA169),0,EC169*EA$1*$I169/EA169)</f>
        <v>0</v>
      </c>
      <c r="EC169" s="93"/>
      <c r="ED169" s="91"/>
      <c r="EE169" s="124">
        <f>IF(ISBLANK(ED169),0,EF169*ED$1*$I169/ED169)</f>
        <v>0</v>
      </c>
      <c r="EF169" s="93"/>
      <c r="EG169" s="87"/>
      <c r="EH169" s="124">
        <f>IF(ISBLANK(EG169),0,EI169*EG$1*$I169/EG169)</f>
        <v>0</v>
      </c>
      <c r="EI169" s="89"/>
      <c r="EJ169" s="87"/>
      <c r="EK169" s="124">
        <f>IF(ISBLANK(EJ169),0,EL169*EJ$1*$I169/EJ169)</f>
        <v>0</v>
      </c>
      <c r="EL169" s="89"/>
      <c r="EM169" s="87"/>
      <c r="EN169" s="124">
        <f>IF(ISBLANK(EM169),0,EO169*EM$1*$I169/EM169)</f>
        <v>0</v>
      </c>
      <c r="EO169" s="89"/>
    </row>
    <row r="170" spans="1:145" x14ac:dyDescent="0.15">
      <c r="A170" s="324">
        <f>RANK(E170,E$4:E$235,0)</f>
        <v>117</v>
      </c>
      <c r="B170" s="24" t="s">
        <v>256</v>
      </c>
      <c r="C170" s="222" t="s">
        <v>118</v>
      </c>
      <c r="D170" s="241">
        <f>SUM(M170,P170,S170,V170,Y170,AB170,AE170,AH170,AK170,AN170,BC170,BF170,BL170,BO170,BR170,BU170,CA170,CP170,AT170,AW170,AQ170,AZ170,BI170,BX170,CD170,CG170,CJ170,CM170,DB170,DE170,DH170,DK170,DN170,CY170,CV170,CS170,DT170,DW170,DZ170,EC170,EF170,EI170,EL170,EO170)</f>
        <v>0</v>
      </c>
      <c r="E170" s="234">
        <f>SUM(L170,O170,R170,U170,X170,AA170,AD170,AG170,AJ170,AM170,BB170,BE170,BK170,BN170,BQ170,AS170,AV170,AP170,AY170,BH170,BZ170,BT170,BW170,CC170,CF170,CI170,CL170,CO170,DA170,DD170,DG170,DJ170,DM170,CX170,CU170,CR170,DP170,DS170,DV170,DY170,EB170,EE170,EH170,EK170,EN170)</f>
        <v>0</v>
      </c>
      <c r="F170" s="19" t="s">
        <v>461</v>
      </c>
      <c r="G170" s="123" t="s">
        <v>9</v>
      </c>
      <c r="H170" s="119" t="s">
        <v>97</v>
      </c>
      <c r="I170" s="116">
        <f>VLOOKUP(CONCATENATE(G170,H170),Tableau1[],2, FALSE)</f>
        <v>100</v>
      </c>
      <c r="J170" s="183"/>
      <c r="K170" s="179"/>
      <c r="L170" s="228">
        <f>IF(ISBLANK(K170),0,M170*K$1*$I170/K170)</f>
        <v>0</v>
      </c>
      <c r="M170" s="108"/>
      <c r="N170" s="131"/>
      <c r="O170" s="228">
        <f>IF(ISBLANK(N170),0,P170*N$1*$I170/N170)</f>
        <v>0</v>
      </c>
      <c r="P170" s="108"/>
      <c r="Q170" s="131"/>
      <c r="R170" s="188">
        <f>IF(ISBLANK(Q170),0,S170*Q$1*$I170/Q170)</f>
        <v>0</v>
      </c>
      <c r="S170" s="94"/>
      <c r="T170" s="91"/>
      <c r="U170" s="228">
        <f>IF(ISBLANK(T170),0,V170*T$1*$I170/T170)</f>
        <v>0</v>
      </c>
      <c r="V170" s="93"/>
      <c r="W170" s="131"/>
      <c r="X170" s="228">
        <f>IF(ISBLANK(W170),0,Y170*W$1*$I170/W170)</f>
        <v>0</v>
      </c>
      <c r="Y170" s="94"/>
      <c r="Z170" s="154"/>
      <c r="AA170" s="228">
        <f>IF(ISBLANK(Z170),0,AB170*Z$1*$I170/Z170)</f>
        <v>0</v>
      </c>
      <c r="AB170" s="108"/>
      <c r="AC170" s="212"/>
      <c r="AD170" s="228">
        <f>IF(ISBLANK(AC170),0,AE170*AC$1*$I170/AC170)</f>
        <v>0</v>
      </c>
      <c r="AE170" s="108"/>
      <c r="AF170" s="154"/>
      <c r="AG170" s="228">
        <f>IF(ISBLANK(AF170),0,AH170*AF$1*$I170/AF170)</f>
        <v>0</v>
      </c>
      <c r="AH170" s="108"/>
      <c r="AI170" s="131"/>
      <c r="AJ170" s="228">
        <f>IF(ISBLANK(AI170),0,AK170*AI$1*$I170/AI170)</f>
        <v>0</v>
      </c>
      <c r="AK170" s="94"/>
      <c r="AL170" s="159"/>
      <c r="AM170" s="228">
        <f>IF(ISBLANK(AL170),0,AN170*AL$1*$I170/AL170)</f>
        <v>0</v>
      </c>
      <c r="AN170" s="149"/>
      <c r="AO170" s="159"/>
      <c r="AP170" s="228">
        <f>IF(ISBLANK(AO170),0,AQ170*AO$1*$I170/AO170)</f>
        <v>0</v>
      </c>
      <c r="AQ170" s="149"/>
      <c r="AR170" s="129"/>
      <c r="AS170" s="228">
        <f>IF(ISBLANK(AR170),0,AT170*AR$1*$I170/AR170)</f>
        <v>0</v>
      </c>
      <c r="AT170" s="90"/>
      <c r="AU170" s="129"/>
      <c r="AV170" s="228">
        <f>IF(ISBLANK(AU170),0,AW170*AU$1*$I170/AU170)</f>
        <v>0</v>
      </c>
      <c r="AW170" s="90"/>
      <c r="AX170" s="87"/>
      <c r="AY170" s="249">
        <f>IF(ISBLANK(AX170),0,AZ170*AX$1*$I170/AX170)</f>
        <v>0</v>
      </c>
      <c r="AZ170" s="250"/>
      <c r="BA170" s="90"/>
      <c r="BB170" s="228">
        <f>IF(ISBLANK(BA170),0,BC170*BA$1*$I170/BA170)</f>
        <v>0</v>
      </c>
      <c r="BC170" s="90"/>
      <c r="BD170" s="87"/>
      <c r="BE170" s="228">
        <f>IF(ISBLANK(BD170),0,BF170*BD$1*$I170/BD170)</f>
        <v>0</v>
      </c>
      <c r="BF170" s="89"/>
      <c r="BG170" s="90"/>
      <c r="BH170" s="228">
        <f>IF(ISBLANK(BG170),0,BI170*BG$1*$I170/BG170)</f>
        <v>0</v>
      </c>
      <c r="BI170" s="107"/>
      <c r="BJ170" s="90"/>
      <c r="BK170" s="228">
        <f>IF(ISBLANK(BJ170),0,BL170*BJ$1*$I170/BJ170)</f>
        <v>0</v>
      </c>
      <c r="BL170" s="90"/>
      <c r="BM170" s="87"/>
      <c r="BN170" s="124">
        <f>IF(ISBLANK(BM170),0,BO170*BM$1*$I170/BM170)</f>
        <v>0</v>
      </c>
      <c r="BO170" s="89"/>
      <c r="BP170" s="87"/>
      <c r="BQ170" s="88"/>
      <c r="BR170" s="89"/>
      <c r="BS170" s="87"/>
      <c r="BT170" s="124">
        <f>IF(ISBLANK(BS170),0,BU170*BS$1*$I170/BS170)</f>
        <v>0</v>
      </c>
      <c r="BU170" s="89"/>
      <c r="BV170" s="87"/>
      <c r="BW170" s="124">
        <f>IF(ISBLANK(BV170),0,BX170*BV$1*$I170/BV170)</f>
        <v>0</v>
      </c>
      <c r="BX170" s="89"/>
      <c r="BY170" s="90"/>
      <c r="BZ170" s="124">
        <f>IF(ISBLANK(BY170),0,CA170*BY$1*$I170/BY170)</f>
        <v>0</v>
      </c>
      <c r="CA170" s="208"/>
      <c r="CB170" s="90"/>
      <c r="CC170" s="124">
        <f>IF(ISBLANK(CB170),0,CD170*CB$1*$I170/CB170)</f>
        <v>0</v>
      </c>
      <c r="CD170" s="208"/>
      <c r="CE170" s="90"/>
      <c r="CF170" s="124">
        <f>IF(ISBLANK(CE170),0,CG170*CE$1*$I170/CE170)</f>
        <v>0</v>
      </c>
      <c r="CG170" s="208"/>
      <c r="CH170" s="90"/>
      <c r="CI170" s="124">
        <f>IF(ISBLANK(CH170),0,CJ170*CH$1*$I170/CH170)</f>
        <v>0</v>
      </c>
      <c r="CJ170" s="208"/>
      <c r="CK170" s="90"/>
      <c r="CL170" s="124">
        <f>IF(ISBLANK(CK170),0,CM170*CK$1*$I170/CK170)</f>
        <v>0</v>
      </c>
      <c r="CM170" s="208"/>
      <c r="CN170" s="90"/>
      <c r="CO170" s="90"/>
      <c r="CP170" s="107"/>
      <c r="CQ170" s="87"/>
      <c r="CR170" s="124">
        <f>IF(ISBLANK(CQ170),0,CS170*CQ$1*$I170/CQ170)</f>
        <v>0</v>
      </c>
      <c r="CS170" s="89"/>
      <c r="CT170" s="87"/>
      <c r="CU170" s="124">
        <f>IF(ISBLANK(CT170),0,CV170*CT$1*$I170/CT170)</f>
        <v>0</v>
      </c>
      <c r="CV170" s="89"/>
      <c r="CW170" s="87"/>
      <c r="CX170" s="124">
        <f>IF(ISBLANK(CW170),0,CY170*CW$1*$I170/CW170)</f>
        <v>0</v>
      </c>
      <c r="CY170" s="89"/>
      <c r="CZ170" s="90"/>
      <c r="DA170" s="124">
        <f>IF(ISBLANK(CZ170),0,DB170*CZ$1*$I170/CZ170)</f>
        <v>0</v>
      </c>
      <c r="DB170" s="90"/>
      <c r="DC170" s="87"/>
      <c r="DD170" s="124">
        <f>IF(ISBLANK(DC170),0,DE170*DC$1*$I170/DC170)</f>
        <v>0</v>
      </c>
      <c r="DE170" s="89"/>
      <c r="DF170" s="87"/>
      <c r="DG170" s="124">
        <f>IF(ISBLANK(DF170),0,DH170*DF$1*$I170/DF170)</f>
        <v>0</v>
      </c>
      <c r="DH170" s="89"/>
      <c r="DI170" s="87"/>
      <c r="DJ170" s="124">
        <f>IF(ISBLANK(DI170),0,DK170*DI$1*$I170/DI170)</f>
        <v>0</v>
      </c>
      <c r="DK170" s="89"/>
      <c r="DL170" s="87"/>
      <c r="DM170" s="124">
        <f>IF(ISBLANK(DL170),0,DN170*DL$1*$I170/DL170)</f>
        <v>0</v>
      </c>
      <c r="DN170" s="89"/>
      <c r="DO170" s="87"/>
      <c r="DP170" s="124">
        <f>IF(ISBLANK(DO170),0,DQ170*DO$1*$I170/DO170)</f>
        <v>0</v>
      </c>
      <c r="DQ170" s="89"/>
      <c r="DR170" s="87"/>
      <c r="DS170" s="312">
        <f>IF(ISBLANK(DR170),0,DT170*DR$1*$I170/DR170)</f>
        <v>0</v>
      </c>
      <c r="DT170" s="89"/>
      <c r="DU170" s="87"/>
      <c r="DV170" s="312">
        <f>IF(ISBLANK(DU170),0,DW170*DU$1*$I170/DU170)</f>
        <v>0</v>
      </c>
      <c r="DW170" s="89"/>
      <c r="DX170" s="90"/>
      <c r="DY170" s="124">
        <f>IF(ISBLANK(DX170),0,DZ170*DX$1*$I170/DX170)</f>
        <v>0</v>
      </c>
      <c r="DZ170" s="107"/>
      <c r="EA170" s="87"/>
      <c r="EB170" s="124">
        <f>IF(ISBLANK(EA170),0,EC170*EA$1*$I170/EA170)</f>
        <v>0</v>
      </c>
      <c r="EC170" s="89"/>
      <c r="ED170" s="87"/>
      <c r="EE170" s="124">
        <f>IF(ISBLANK(ED170),0,EF170*ED$1*$I170/ED170)</f>
        <v>0</v>
      </c>
      <c r="EF170" s="89"/>
      <c r="EG170" s="248"/>
      <c r="EH170" s="124">
        <f>IF(ISBLANK(EG170),0,EI170*EG$1*$I170/EG170)</f>
        <v>0</v>
      </c>
      <c r="EI170" s="89"/>
      <c r="EJ170" s="87"/>
      <c r="EK170" s="124">
        <f>IF(ISBLANK(EJ170),0,EL170*EJ$1*$I170/EJ170)</f>
        <v>0</v>
      </c>
      <c r="EL170" s="89"/>
      <c r="EM170" s="87"/>
      <c r="EN170" s="124">
        <f>IF(ISBLANK(EM170),0,EO170*EM$1*$I170/EM170)</f>
        <v>0</v>
      </c>
      <c r="EO170" s="89"/>
    </row>
    <row r="171" spans="1:145" x14ac:dyDescent="0.15">
      <c r="A171" s="324">
        <f>RANK(E171,E$4:E$235,0)</f>
        <v>117</v>
      </c>
      <c r="B171" s="24" t="s">
        <v>158</v>
      </c>
      <c r="C171" s="222" t="s">
        <v>217</v>
      </c>
      <c r="D171" s="241">
        <f>SUM(M171,P171,S171,V171,Y171,AB171,AE171,AH171,AK171,AN171,BC171,BF171,BL171,BO171,BR171,BU171,CA171,CP171,AT171,AW171,AQ171,AZ171,BI171,BX171,CD171,CG171,CJ171,CM171,DB171,DE171,DH171,DK171,DN171,CY171,CV171,CS171,DT171,DW171,DZ171,EC171,EF171,EI171,EL171,EO171)</f>
        <v>0</v>
      </c>
      <c r="E171" s="234">
        <f>SUM(L171,O171,R171,U171,X171,AA171,AD171,AG171,AJ171,AM171,BB171,BE171,BK171,BN171,BQ171,AS171,AV171,AP171,AY171,BH171,BZ171,BT171,BW171,CC171,CF171,CI171,CL171,CO171,DA171,DD171,DG171,DJ171,DM171,CX171,CU171,CR171,DP171,DS171,DV171,DY171,EB171,EE171,EH171,EK171,EN171)</f>
        <v>0</v>
      </c>
      <c r="F171" s="110" t="s">
        <v>732</v>
      </c>
      <c r="G171" s="123" t="s">
        <v>677</v>
      </c>
      <c r="H171" s="142" t="s">
        <v>97</v>
      </c>
      <c r="I171" s="116">
        <f>VLOOKUP(CONCATENATE(G171,H171),Tableau1[],2, FALSE)</f>
        <v>103</v>
      </c>
      <c r="J171" s="182"/>
      <c r="K171" s="170"/>
      <c r="L171" s="228"/>
      <c r="M171" s="149"/>
      <c r="N171" s="125"/>
      <c r="O171" s="228"/>
      <c r="P171" s="149"/>
      <c r="Q171" s="125"/>
      <c r="R171" s="188"/>
      <c r="S171" s="125"/>
      <c r="T171" s="137"/>
      <c r="U171" s="228">
        <f>IF(ISBLANK(T171),0,V171*T$1*$I171/T171)</f>
        <v>0</v>
      </c>
      <c r="V171" s="139"/>
      <c r="W171" s="125"/>
      <c r="X171" s="228">
        <f>IF(ISBLANK(W171),0,Y171*W$1*$I171/W171)</f>
        <v>0</v>
      </c>
      <c r="Y171" s="125"/>
      <c r="Z171" s="159"/>
      <c r="AA171" s="228">
        <f>IF(ISBLANK(Z171),0,AB171*Z$1*$I171/Z171)</f>
        <v>0</v>
      </c>
      <c r="AB171" s="108"/>
      <c r="AC171" s="212"/>
      <c r="AD171" s="228">
        <f>IF(ISBLANK(AC171),0,AE171*AC$1*$I171/AC171)</f>
        <v>0</v>
      </c>
      <c r="AE171" s="149"/>
      <c r="AF171" s="159"/>
      <c r="AG171" s="228"/>
      <c r="AH171" s="149"/>
      <c r="AI171" s="125"/>
      <c r="AJ171" s="228">
        <f>IF(ISBLANK(AI171),0,AK171*AI$1*$I171/AI171)</f>
        <v>0</v>
      </c>
      <c r="AK171" s="125"/>
      <c r="AL171" s="137"/>
      <c r="AM171" s="228">
        <f>IF(ISBLANK(AL171),0,AN171*AL$1*$I171/AL171)</f>
        <v>0</v>
      </c>
      <c r="AN171" s="139"/>
      <c r="AO171" s="137"/>
      <c r="AP171" s="228">
        <f>IF(ISBLANK(AO171),0,AQ171*AO$1*$I171/AO171)</f>
        <v>0</v>
      </c>
      <c r="AQ171" s="139"/>
      <c r="AR171" s="159"/>
      <c r="AS171" s="228">
        <f>IF(ISBLANK(AR171),0,AT171*AR$1*$I171/AR171)</f>
        <v>0</v>
      </c>
      <c r="AT171" s="125"/>
      <c r="AU171" s="159"/>
      <c r="AV171" s="228">
        <f>IF(ISBLANK(AU171),0,AW171*AU$1*$I171/AU171)</f>
        <v>0</v>
      </c>
      <c r="AW171" s="125"/>
      <c r="AX171" s="87"/>
      <c r="AY171" s="249">
        <f>IF(ISBLANK(AX171),0,AZ171*AX$1*$I171/AX171)</f>
        <v>0</v>
      </c>
      <c r="AZ171" s="250"/>
      <c r="BA171" s="125"/>
      <c r="BB171" s="228">
        <f>IF(ISBLANK(BA171),0,BC171*BA$1*$I171/BA171)</f>
        <v>0</v>
      </c>
      <c r="BC171" s="125"/>
      <c r="BD171" s="87"/>
      <c r="BE171" s="228">
        <f>IF(ISBLANK(BD171),0,BF171*BD$1*$I171/BD171)</f>
        <v>0</v>
      </c>
      <c r="BF171" s="89"/>
      <c r="BG171" s="90"/>
      <c r="BH171" s="228">
        <f>IF(ISBLANK(BG171),0,BI171*BG$1*$I171/BG171)</f>
        <v>0</v>
      </c>
      <c r="BI171" s="107"/>
      <c r="BJ171" s="90"/>
      <c r="BK171" s="228">
        <f>IF(ISBLANK(BJ171),0,BL171*BJ$1*$I171/BJ171)</f>
        <v>0</v>
      </c>
      <c r="BL171" s="90"/>
      <c r="BM171" s="87"/>
      <c r="BN171" s="124">
        <f>IF(ISBLANK(BM171),0,BO171*BM$1*$I171/BM171)</f>
        <v>0</v>
      </c>
      <c r="BO171" s="89"/>
      <c r="BP171" s="87"/>
      <c r="BQ171" s="88"/>
      <c r="BR171" s="89"/>
      <c r="BS171" s="87"/>
      <c r="BT171" s="124">
        <f>IF(ISBLANK(BS171),0,BU171*BS$1*$I171/BS171)</f>
        <v>0</v>
      </c>
      <c r="BU171" s="89"/>
      <c r="BV171" s="87"/>
      <c r="BW171" s="124">
        <f>IF(ISBLANK(BV171),0,BX171*BV$1*$I171/BV171)</f>
        <v>0</v>
      </c>
      <c r="BX171" s="89"/>
      <c r="BY171" s="90"/>
      <c r="BZ171" s="124">
        <f>IF(ISBLANK(BY171),0,CA171*BY$1*$I171/BY171)</f>
        <v>0</v>
      </c>
      <c r="CA171" s="208"/>
      <c r="CB171" s="90"/>
      <c r="CC171" s="124">
        <f>IF(ISBLANK(CB171),0,CD171*CB$1*$I171/CB171)</f>
        <v>0</v>
      </c>
      <c r="CD171" s="208"/>
      <c r="CE171" s="90"/>
      <c r="CF171" s="124">
        <f>IF(ISBLANK(CE171),0,CG171*CE$1*$I171/CE171)</f>
        <v>0</v>
      </c>
      <c r="CG171" s="208"/>
      <c r="CH171" s="90"/>
      <c r="CI171" s="124">
        <f>IF(ISBLANK(CH171),0,CJ171*CH$1*$I171/CH171)</f>
        <v>0</v>
      </c>
      <c r="CJ171" s="208"/>
      <c r="CK171" s="90"/>
      <c r="CL171" s="124">
        <f>IF(ISBLANK(CK171),0,CM171*CK$1*$I171/CK171)</f>
        <v>0</v>
      </c>
      <c r="CM171" s="208"/>
      <c r="CN171" s="90"/>
      <c r="CO171" s="90"/>
      <c r="CP171" s="107"/>
      <c r="CQ171" s="87"/>
      <c r="CR171" s="124">
        <f>IF(ISBLANK(CQ171),0,CS171*CQ$1*$I171/CQ171)</f>
        <v>0</v>
      </c>
      <c r="CS171" s="89"/>
      <c r="CT171" s="87"/>
      <c r="CU171" s="124">
        <f>IF(ISBLANK(CT171),0,CV171*CT$1*$I171/CT171)</f>
        <v>0</v>
      </c>
      <c r="CV171" s="89"/>
      <c r="CW171" s="87"/>
      <c r="CX171" s="124">
        <f>IF(ISBLANK(CW171),0,CY171*CW$1*$I171/CW171)</f>
        <v>0</v>
      </c>
      <c r="CY171" s="89"/>
      <c r="CZ171" s="90"/>
      <c r="DA171" s="124">
        <f>IF(ISBLANK(CZ171),0,DB171*CZ$1*$I171/CZ171)</f>
        <v>0</v>
      </c>
      <c r="DB171" s="90"/>
      <c r="DC171" s="87"/>
      <c r="DD171" s="124">
        <f>IF(ISBLANK(DC171),0,DE171*DC$1*$I171/DC171)</f>
        <v>0</v>
      </c>
      <c r="DE171" s="89"/>
      <c r="DF171" s="87"/>
      <c r="DG171" s="124">
        <f>IF(ISBLANK(DF171),0,DH171*DF$1*$I171/DF171)</f>
        <v>0</v>
      </c>
      <c r="DH171" s="89"/>
      <c r="DI171" s="87"/>
      <c r="DJ171" s="124">
        <f>IF(ISBLANK(DI171),0,DK171*DI$1*$I171/DI171)</f>
        <v>0</v>
      </c>
      <c r="DK171" s="89"/>
      <c r="DL171" s="87"/>
      <c r="DM171" s="124">
        <f>IF(ISBLANK(DL171),0,DN171*DL$1*$I171/DL171)</f>
        <v>0</v>
      </c>
      <c r="DN171" s="89"/>
      <c r="DO171" s="87"/>
      <c r="DP171" s="124">
        <f>IF(ISBLANK(DO171),0,DQ171*DO$1*$I171/DO171)</f>
        <v>0</v>
      </c>
      <c r="DQ171" s="89"/>
      <c r="DR171" s="87"/>
      <c r="DS171" s="312">
        <f>IF(ISBLANK(DR171),0,DT171*DR$1*$I171/DR171)</f>
        <v>0</v>
      </c>
      <c r="DT171" s="89"/>
      <c r="DU171" s="87"/>
      <c r="DV171" s="312">
        <f>IF(ISBLANK(DU171),0,DW171*DU$1*$I171/DU171)</f>
        <v>0</v>
      </c>
      <c r="DW171" s="89"/>
      <c r="DX171" s="90"/>
      <c r="DY171" s="124">
        <f>IF(ISBLANK(DX171),0,DZ171*DX$1*$I171/DX171)</f>
        <v>0</v>
      </c>
      <c r="DZ171" s="107"/>
      <c r="EA171" s="87"/>
      <c r="EB171" s="124">
        <f>IF(ISBLANK(EA171),0,EC171*EA$1*$I171/EA171)</f>
        <v>0</v>
      </c>
      <c r="EC171" s="89"/>
      <c r="ED171" s="87"/>
      <c r="EE171" s="124">
        <f>IF(ISBLANK(ED171),0,EF171*ED$1*$I171/ED171)</f>
        <v>0</v>
      </c>
      <c r="EF171" s="89"/>
      <c r="EG171" s="87"/>
      <c r="EH171" s="124">
        <f>IF(ISBLANK(EG171),0,EI171*EG$1*$I171/EG171)</f>
        <v>0</v>
      </c>
      <c r="EI171" s="89"/>
      <c r="EJ171" s="87"/>
      <c r="EK171" s="124">
        <f>IF(ISBLANK(EJ171),0,EL171*EJ$1*$I171/EJ171)</f>
        <v>0</v>
      </c>
      <c r="EL171" s="89"/>
      <c r="EM171" s="87"/>
      <c r="EN171" s="124">
        <f>IF(ISBLANK(EM171),0,EO171*EM$1*$I171/EM171)</f>
        <v>0</v>
      </c>
      <c r="EO171" s="89"/>
    </row>
    <row r="172" spans="1:145" x14ac:dyDescent="0.15">
      <c r="A172" s="324">
        <f>RANK(E172,E$4:E$235,0)</f>
        <v>117</v>
      </c>
      <c r="B172" s="24" t="s">
        <v>682</v>
      </c>
      <c r="C172" s="222" t="s">
        <v>683</v>
      </c>
      <c r="D172" s="241">
        <f>SUM(M172,P172,S172,V172,Y172,AB172,AE172,AH172,AK172,AN172,BC172,BF172,BL172,BO172,BR172,BU172,CA172,CP172,AT172,AW172,AQ172,AZ172,BI172,BX172,CD172,CG172,CJ172,CM172,DB172,DE172,DH172,DK172,DN172,CY172,CV172,CS172,DT172,DW172,DZ172,EC172,EF172,EI172,EL172,EO172)</f>
        <v>0</v>
      </c>
      <c r="E172" s="234">
        <f>SUM(L172,O172,R172,U172,X172,AA172,AD172,AG172,AJ172,AM172,BB172,BE172,BK172,BN172,BQ172,AS172,AV172,AP172,AY172,BH172,BZ172,BT172,BW172,CC172,CF172,CI172,CL172,CO172,DA172,DD172,DG172,DJ172,DM172,CX172,CU172,CR172,DP172,DS172,DV172,DY172,EB172,EE172,EH172,EK172,EN172)</f>
        <v>0</v>
      </c>
      <c r="F172" s="142" t="s">
        <v>721</v>
      </c>
      <c r="G172" s="123" t="s">
        <v>677</v>
      </c>
      <c r="H172" s="119" t="s">
        <v>97</v>
      </c>
      <c r="I172" s="116">
        <f>VLOOKUP(CONCATENATE(G172,H172),Tableau1[],2, FALSE)</f>
        <v>103</v>
      </c>
      <c r="J172" s="182"/>
      <c r="K172" s="125"/>
      <c r="L172" s="228"/>
      <c r="M172" s="149"/>
      <c r="N172" s="125"/>
      <c r="O172" s="228"/>
      <c r="P172" s="149"/>
      <c r="Q172" s="125"/>
      <c r="R172" s="188"/>
      <c r="S172" s="125"/>
      <c r="T172" s="159"/>
      <c r="U172" s="228">
        <f>IF(ISBLANK(T172),0,V172*T$1*$I172/T172)</f>
        <v>0</v>
      </c>
      <c r="V172" s="149"/>
      <c r="W172" s="125"/>
      <c r="X172" s="228">
        <f>IF(ISBLANK(W172),0,Y172*W$1*$I172/W172)</f>
        <v>0</v>
      </c>
      <c r="Y172" s="125"/>
      <c r="Z172" s="159"/>
      <c r="AA172" s="228">
        <f>IF(ISBLANK(Z172),0,AB172*Z$1*$I172/Z172)</f>
        <v>0</v>
      </c>
      <c r="AB172" s="108"/>
      <c r="AC172" s="212"/>
      <c r="AD172" s="228">
        <f>IF(ISBLANK(AC172),0,AE172*AC$1*$I172/AC172)</f>
        <v>0</v>
      </c>
      <c r="AE172" s="149"/>
      <c r="AF172" s="159"/>
      <c r="AG172" s="228"/>
      <c r="AH172" s="149"/>
      <c r="AI172" s="125"/>
      <c r="AJ172" s="228">
        <f>IF(ISBLANK(AI172),0,AK172*AI$1*$I172/AI172)</f>
        <v>0</v>
      </c>
      <c r="AK172" s="125"/>
      <c r="AL172" s="137"/>
      <c r="AM172" s="228">
        <f>IF(ISBLANK(AL172),0,AN172*AL$1*$I172/AL172)</f>
        <v>0</v>
      </c>
      <c r="AN172" s="139"/>
      <c r="AO172" s="137"/>
      <c r="AP172" s="228">
        <f>IF(ISBLANK(AO172),0,AQ172*AO$1*$I172/AO172)</f>
        <v>0</v>
      </c>
      <c r="AQ172" s="139"/>
      <c r="AR172" s="159"/>
      <c r="AS172" s="228">
        <f>IF(ISBLANK(AR172),0,AT172*AR$1*$I172/AR172)</f>
        <v>0</v>
      </c>
      <c r="AT172" s="125"/>
      <c r="AU172" s="159"/>
      <c r="AV172" s="228">
        <f>IF(ISBLANK(AU172),0,AW172*AU$1*$I172/AU172)</f>
        <v>0</v>
      </c>
      <c r="AW172" s="125"/>
      <c r="AX172" s="87"/>
      <c r="AY172" s="249">
        <f>IF(ISBLANK(AX172),0,AZ172*AX$1*$I172/AX172)</f>
        <v>0</v>
      </c>
      <c r="AZ172" s="250"/>
      <c r="BA172" s="125"/>
      <c r="BB172" s="228">
        <f>IF(ISBLANK(BA172),0,BC172*BA$1*$I172/BA172)</f>
        <v>0</v>
      </c>
      <c r="BC172" s="125"/>
      <c r="BD172" s="87"/>
      <c r="BE172" s="228">
        <f>IF(ISBLANK(BD172),0,BF172*BD$1*$I172/BD172)</f>
        <v>0</v>
      </c>
      <c r="BF172" s="89"/>
      <c r="BG172" s="90"/>
      <c r="BH172" s="228">
        <f>IF(ISBLANK(BG172),0,BI172*BG$1*$I172/BG172)</f>
        <v>0</v>
      </c>
      <c r="BI172" s="107"/>
      <c r="BJ172" s="90"/>
      <c r="BK172" s="228">
        <f>IF(ISBLANK(BJ172),0,BL172*BJ$1*$I172/BJ172)</f>
        <v>0</v>
      </c>
      <c r="BL172" s="90"/>
      <c r="BM172" s="87"/>
      <c r="BN172" s="124">
        <f>IF(ISBLANK(BM172),0,BO172*BM$1*$I172/BM172)</f>
        <v>0</v>
      </c>
      <c r="BO172" s="89"/>
      <c r="BP172" s="87"/>
      <c r="BQ172" s="88"/>
      <c r="BR172" s="89"/>
      <c r="BS172" s="87"/>
      <c r="BT172" s="124">
        <f>IF(ISBLANK(BS172),0,BU172*BS$1*$I172/BS172)</f>
        <v>0</v>
      </c>
      <c r="BU172" s="89"/>
      <c r="BV172" s="87"/>
      <c r="BW172" s="124">
        <f>IF(ISBLANK(BV172),0,BX172*BV$1*$I172/BV172)</f>
        <v>0</v>
      </c>
      <c r="BX172" s="89"/>
      <c r="BY172" s="90"/>
      <c r="BZ172" s="124">
        <f>IF(ISBLANK(BY172),0,CA172*BY$1*$I172/BY172)</f>
        <v>0</v>
      </c>
      <c r="CA172" s="208"/>
      <c r="CB172" s="90"/>
      <c r="CC172" s="124">
        <f>IF(ISBLANK(CB172),0,CD172*CB$1*$I172/CB172)</f>
        <v>0</v>
      </c>
      <c r="CD172" s="208"/>
      <c r="CE172" s="90"/>
      <c r="CF172" s="124">
        <f>IF(ISBLANK(CE172),0,CG172*CE$1*$I172/CE172)</f>
        <v>0</v>
      </c>
      <c r="CG172" s="208"/>
      <c r="CH172" s="90"/>
      <c r="CI172" s="124">
        <f>IF(ISBLANK(CH172),0,CJ172*CH$1*$I172/CH172)</f>
        <v>0</v>
      </c>
      <c r="CJ172" s="208"/>
      <c r="CK172" s="90"/>
      <c r="CL172" s="124">
        <f>IF(ISBLANK(CK172),0,CM172*CK$1*$I172/CK172)</f>
        <v>0</v>
      </c>
      <c r="CM172" s="208"/>
      <c r="CN172" s="90"/>
      <c r="CO172" s="90"/>
      <c r="CP172" s="107"/>
      <c r="CQ172" s="87"/>
      <c r="CR172" s="124">
        <f>IF(ISBLANK(CQ172),0,CS172*CQ$1*$I172/CQ172)</f>
        <v>0</v>
      </c>
      <c r="CS172" s="89"/>
      <c r="CT172" s="87"/>
      <c r="CU172" s="124">
        <f>IF(ISBLANK(CT172),0,CV172*CT$1*$I172/CT172)</f>
        <v>0</v>
      </c>
      <c r="CV172" s="89"/>
      <c r="CW172" s="87"/>
      <c r="CX172" s="124">
        <f>IF(ISBLANK(CW172),0,CY172*CW$1*$I172/CW172)</f>
        <v>0</v>
      </c>
      <c r="CY172" s="89"/>
      <c r="CZ172" s="90"/>
      <c r="DA172" s="124">
        <f>IF(ISBLANK(CZ172),0,DB172*CZ$1*$I172/CZ172)</f>
        <v>0</v>
      </c>
      <c r="DB172" s="90"/>
      <c r="DC172" s="87"/>
      <c r="DD172" s="124">
        <f>IF(ISBLANK(DC172),0,DE172*DC$1*$I172/DC172)</f>
        <v>0</v>
      </c>
      <c r="DE172" s="89"/>
      <c r="DF172" s="87"/>
      <c r="DG172" s="124">
        <f>IF(ISBLANK(DF172),0,DH172*DF$1*$I172/DF172)</f>
        <v>0</v>
      </c>
      <c r="DH172" s="89"/>
      <c r="DI172" s="87"/>
      <c r="DJ172" s="124">
        <f>IF(ISBLANK(DI172),0,DK172*DI$1*$I172/DI172)</f>
        <v>0</v>
      </c>
      <c r="DK172" s="89"/>
      <c r="DL172" s="87"/>
      <c r="DM172" s="124">
        <f>IF(ISBLANK(DL172),0,DN172*DL$1*$I172/DL172)</f>
        <v>0</v>
      </c>
      <c r="DN172" s="89"/>
      <c r="DO172" s="87"/>
      <c r="DP172" s="124">
        <f>IF(ISBLANK(DO172),0,DQ172*DO$1*$I172/DO172)</f>
        <v>0</v>
      </c>
      <c r="DQ172" s="89"/>
      <c r="DR172" s="87"/>
      <c r="DS172" s="312">
        <f>IF(ISBLANK(DR172),0,DT172*DR$1*$I172/DR172)</f>
        <v>0</v>
      </c>
      <c r="DT172" s="89"/>
      <c r="DU172" s="87"/>
      <c r="DV172" s="312">
        <f>IF(ISBLANK(DU172),0,DW172*DU$1*$I172/DU172)</f>
        <v>0</v>
      </c>
      <c r="DW172" s="89"/>
      <c r="DX172" s="90"/>
      <c r="DY172" s="124">
        <f>IF(ISBLANK(DX172),0,DZ172*DX$1*$I172/DX172)</f>
        <v>0</v>
      </c>
      <c r="DZ172" s="107"/>
      <c r="EA172" s="87"/>
      <c r="EB172" s="124">
        <f>IF(ISBLANK(EA172),0,EC172*EA$1*$I172/EA172)</f>
        <v>0</v>
      </c>
      <c r="EC172" s="89"/>
      <c r="ED172" s="87"/>
      <c r="EE172" s="124">
        <f>IF(ISBLANK(ED172),0,EF172*ED$1*$I172/ED172)</f>
        <v>0</v>
      </c>
      <c r="EF172" s="89"/>
      <c r="EG172" s="91"/>
      <c r="EH172" s="124">
        <f>IF(ISBLANK(EG172),0,EI172*EG$1*$I172/EG172)</f>
        <v>0</v>
      </c>
      <c r="EI172" s="93"/>
      <c r="EJ172" s="91"/>
      <c r="EK172" s="124">
        <f>IF(ISBLANK(EJ172),0,EL172*EJ$1*$I172/EJ172)</f>
        <v>0</v>
      </c>
      <c r="EL172" s="93"/>
      <c r="EM172" s="91"/>
      <c r="EN172" s="124">
        <f>IF(ISBLANK(EM172),0,EO172*EM$1*$I172/EM172)</f>
        <v>0</v>
      </c>
      <c r="EO172" s="93"/>
    </row>
    <row r="173" spans="1:145" x14ac:dyDescent="0.15">
      <c r="A173" s="324">
        <f>RANK(E173,E$4:E$235,0)</f>
        <v>117</v>
      </c>
      <c r="B173" s="24" t="s">
        <v>626</v>
      </c>
      <c r="C173" s="222" t="s">
        <v>625</v>
      </c>
      <c r="D173" s="241">
        <f>SUM(M173,P173,S173,V173,Y173,AB173,AE173,AH173,AK173,AN173,BC173,BF173,BL173,BO173,BR173,BU173,CA173,CP173,AT173,AW173,AQ173,AZ173,BI173,BX173,CD173,CG173,CJ173,CM173,DB173,DE173,DH173,DK173,DN173,CY173,CV173,CS173,DT173,DW173,DZ173,EC173,EF173,EI173,EL173,EO173)</f>
        <v>0</v>
      </c>
      <c r="E173" s="234">
        <f>SUM(L173,O173,R173,U173,X173,AA173,AD173,AG173,AJ173,AM173,BB173,BE173,BK173,BN173,BQ173,AS173,AV173,AP173,AY173,BH173,BZ173,BT173,BW173,CC173,CF173,CI173,CL173,CO173,DA173,DD173,DG173,DJ173,DM173,CX173,CU173,CR173,DP173,DS173,DV173,DY173,EB173,EE173,EH173,EK173,EN173)</f>
        <v>0</v>
      </c>
      <c r="F173" s="122" t="s">
        <v>627</v>
      </c>
      <c r="G173" s="20" t="s">
        <v>7</v>
      </c>
      <c r="H173" s="123" t="s">
        <v>97</v>
      </c>
      <c r="I173" s="116">
        <f>VLOOKUP(CONCATENATE(G173,H173),Tableau1[],2, FALSE)</f>
        <v>103</v>
      </c>
      <c r="J173" s="184"/>
      <c r="K173" s="133"/>
      <c r="L173" s="228">
        <f>IF(ISBLANK(K173),0,M173*K$1*$I173/K173)</f>
        <v>0</v>
      </c>
      <c r="M173" s="114"/>
      <c r="N173" s="109"/>
      <c r="O173" s="228">
        <f>IF(ISBLANK(N173),0,P173*N$1*$I173/N173)</f>
        <v>0</v>
      </c>
      <c r="P173" s="114"/>
      <c r="Q173" s="109"/>
      <c r="R173" s="188">
        <f>IF(ISBLANK(Q173),0,S173*Q$1*$I173/Q173)</f>
        <v>0</v>
      </c>
      <c r="S173" s="109"/>
      <c r="T173" s="115"/>
      <c r="U173" s="228">
        <f>IF(ISBLANK(T173),0,V173*T$1*$I173/T173)</f>
        <v>0</v>
      </c>
      <c r="V173" s="114"/>
      <c r="W173" s="109"/>
      <c r="X173" s="228">
        <f>IF(ISBLANK(W173),0,Y173*W$1*$I173/W173)</f>
        <v>0</v>
      </c>
      <c r="Y173" s="109"/>
      <c r="Z173" s="153"/>
      <c r="AA173" s="228">
        <f>IF(ISBLANK(Z173),0,AB173*Z$1*$I173/Z173)</f>
        <v>0</v>
      </c>
      <c r="AB173" s="114"/>
      <c r="AC173" s="212"/>
      <c r="AD173" s="228">
        <f>IF(ISBLANK(AC173),0,AE173*AC$1*$I173/AC173)</f>
        <v>0</v>
      </c>
      <c r="AE173" s="114"/>
      <c r="AF173" s="153"/>
      <c r="AG173" s="228">
        <f>IF(ISBLANK(AF173),0,AH173*AF$1*$I173/AF173)</f>
        <v>0</v>
      </c>
      <c r="AH173" s="114"/>
      <c r="AI173" s="94"/>
      <c r="AJ173" s="228">
        <f>IF(ISBLANK(AI173),0,AK173*AI$1*$I173/AI173)</f>
        <v>0</v>
      </c>
      <c r="AK173" s="94"/>
      <c r="AL173" s="91"/>
      <c r="AM173" s="228">
        <f>IF(ISBLANK(AL173),0,AN173*AL$1*$I173/AL173)</f>
        <v>0</v>
      </c>
      <c r="AN173" s="93"/>
      <c r="AO173" s="91"/>
      <c r="AP173" s="228">
        <f>IF(ISBLANK(AO173),0,AQ173*AO$1*$I173/AO173)</f>
        <v>0</v>
      </c>
      <c r="AQ173" s="93"/>
      <c r="AR173" s="128"/>
      <c r="AS173" s="228">
        <f>IF(ISBLANK(AR173),0,AT173*AR$1*$I173/AR173)</f>
        <v>0</v>
      </c>
      <c r="AT173" s="94"/>
      <c r="AU173" s="128"/>
      <c r="AV173" s="228">
        <f>IF(ISBLANK(AU173),0,AW173*AU$1*$I173/AU173)</f>
        <v>0</v>
      </c>
      <c r="AW173" s="94"/>
      <c r="AX173" s="91"/>
      <c r="AY173" s="249">
        <f>IF(ISBLANK(AX173),0,AZ173*AX$1*$I173/AX173)</f>
        <v>0</v>
      </c>
      <c r="AZ173" s="250"/>
      <c r="BA173" s="94"/>
      <c r="BB173" s="228">
        <f>IF(ISBLANK(BA173),0,BC173*BA$1*$I173/BA173)</f>
        <v>0</v>
      </c>
      <c r="BC173" s="94"/>
      <c r="BD173" s="91"/>
      <c r="BE173" s="228">
        <f>IF(ISBLANK(BD173),0,BF173*BD$1*$I173/BD173)</f>
        <v>0</v>
      </c>
      <c r="BF173" s="93"/>
      <c r="BG173" s="94"/>
      <c r="BH173" s="228">
        <f>IF(ISBLANK(BG173),0,BI173*BG$1*$I173/BG173)</f>
        <v>0</v>
      </c>
      <c r="BI173" s="108"/>
      <c r="BJ173" s="94"/>
      <c r="BK173" s="228">
        <f>IF(ISBLANK(BJ173),0,BL173*BJ$1*$I173/BJ173)</f>
        <v>0</v>
      </c>
      <c r="BL173" s="94"/>
      <c r="BM173" s="91"/>
      <c r="BN173" s="124">
        <f>IF(ISBLANK(BM173),0,BO173*BM$1*$I173/BM173)</f>
        <v>0</v>
      </c>
      <c r="BO173" s="93"/>
      <c r="BP173" s="91"/>
      <c r="BQ173" s="92"/>
      <c r="BR173" s="93"/>
      <c r="BS173" s="95"/>
      <c r="BT173" s="124">
        <f>IF(ISBLANK(BS173),0,BU173*BS$1*$I173/BS173)</f>
        <v>0</v>
      </c>
      <c r="BU173" s="93"/>
      <c r="BV173" s="95"/>
      <c r="BW173" s="124">
        <f>IF(ISBLANK(BV173),0,BX173*BV$1*$I173/BV173)</f>
        <v>0</v>
      </c>
      <c r="BX173" s="93"/>
      <c r="BY173" s="94"/>
      <c r="BZ173" s="124">
        <f>IF(ISBLANK(BY173),0,CA173*BY$1*$I173/BY173)</f>
        <v>0</v>
      </c>
      <c r="CA173" s="150"/>
      <c r="CB173" s="94"/>
      <c r="CC173" s="124">
        <f>IF(ISBLANK(CB173),0,CD173*CB$1*$I173/CB173)</f>
        <v>0</v>
      </c>
      <c r="CD173" s="150"/>
      <c r="CE173" s="94"/>
      <c r="CF173" s="124">
        <f>IF(ISBLANK(CE173),0,CG173*CE$1*$I173/CE173)</f>
        <v>0</v>
      </c>
      <c r="CG173" s="150"/>
      <c r="CH173" s="94"/>
      <c r="CI173" s="124">
        <f>IF(ISBLANK(CH173),0,CJ173*CH$1*$I173/CH173)</f>
        <v>0</v>
      </c>
      <c r="CJ173" s="150"/>
      <c r="CK173" s="94"/>
      <c r="CL173" s="124">
        <f>IF(ISBLANK(CK173),0,CM173*CK$1*$I173/CK173)</f>
        <v>0</v>
      </c>
      <c r="CM173" s="150"/>
      <c r="CN173" s="94"/>
      <c r="CO173" s="94"/>
      <c r="CP173" s="108"/>
      <c r="CQ173" s="91"/>
      <c r="CR173" s="124">
        <f>IF(ISBLANK(CQ173),0,CS173*CQ$1*$I173/CQ173)</f>
        <v>0</v>
      </c>
      <c r="CS173" s="93"/>
      <c r="CT173" s="91"/>
      <c r="CU173" s="124">
        <f>IF(ISBLANK(CT173),0,CV173*CT$1*$I173/CT173)</f>
        <v>0</v>
      </c>
      <c r="CV173" s="93"/>
      <c r="CW173" s="91"/>
      <c r="CX173" s="124">
        <f>IF(ISBLANK(CW173),0,CY173*CW$1*$I173/CW173)</f>
        <v>0</v>
      </c>
      <c r="CY173" s="93"/>
      <c r="CZ173" s="94"/>
      <c r="DA173" s="124">
        <f>IF(ISBLANK(CZ173),0,DB173*CZ$1*$I173/CZ173)</f>
        <v>0</v>
      </c>
      <c r="DB173" s="94"/>
      <c r="DC173" s="95"/>
      <c r="DD173" s="124">
        <f>IF(ISBLANK(DC173),0,DE173*DC$1*$I173/DC173)</f>
        <v>0</v>
      </c>
      <c r="DE173" s="93"/>
      <c r="DF173" s="95"/>
      <c r="DG173" s="124">
        <f>IF(ISBLANK(DF173),0,DH173*DF$1*$I173/DF173)</f>
        <v>0</v>
      </c>
      <c r="DH173" s="93"/>
      <c r="DI173" s="91"/>
      <c r="DJ173" s="124">
        <f>IF(ISBLANK(DI173),0,DK173*DI$1*$I173/DI173)</f>
        <v>0</v>
      </c>
      <c r="DK173" s="93"/>
      <c r="DL173" s="91"/>
      <c r="DM173" s="124">
        <f>IF(ISBLANK(DL173),0,DN173*DL$1*$I173/DL173)</f>
        <v>0</v>
      </c>
      <c r="DN173" s="93"/>
      <c r="DO173" s="91"/>
      <c r="DP173" s="124">
        <f>IF(ISBLANK(DO173),0,DQ173*DO$1*$I173/DO173)</f>
        <v>0</v>
      </c>
      <c r="DQ173" s="93"/>
      <c r="DR173" s="91"/>
      <c r="DS173" s="312">
        <f>IF(ISBLANK(DR173),0,DT173*DR$1*$I173/DR173)</f>
        <v>0</v>
      </c>
      <c r="DT173" s="93"/>
      <c r="DU173" s="91"/>
      <c r="DV173" s="312">
        <f>IF(ISBLANK(DU173),0,DW173*DU$1*$I173/DU173)</f>
        <v>0</v>
      </c>
      <c r="DW173" s="93"/>
      <c r="DX173" s="94"/>
      <c r="DY173" s="124">
        <f>IF(ISBLANK(DX173),0,DZ173*DX$1*$I173/DX173)</f>
        <v>0</v>
      </c>
      <c r="DZ173" s="108"/>
      <c r="EA173" s="91"/>
      <c r="EB173" s="124">
        <f>IF(ISBLANK(EA173),0,EC173*EA$1*$I173/EA173)</f>
        <v>0</v>
      </c>
      <c r="EC173" s="93"/>
      <c r="ED173" s="91"/>
      <c r="EE173" s="124">
        <f>IF(ISBLANK(ED173),0,EF173*ED$1*$I173/ED173)</f>
        <v>0</v>
      </c>
      <c r="EF173" s="93"/>
      <c r="EG173" s="87"/>
      <c r="EH173" s="124">
        <f>IF(ISBLANK(EG173),0,EI173*EG$1*$I173/EG173)</f>
        <v>0</v>
      </c>
      <c r="EI173" s="89"/>
      <c r="EJ173" s="87"/>
      <c r="EK173" s="124">
        <f>IF(ISBLANK(EJ173),0,EL173*EJ$1*$I173/EJ173)</f>
        <v>0</v>
      </c>
      <c r="EL173" s="89"/>
      <c r="EM173" s="87"/>
      <c r="EN173" s="124">
        <f>IF(ISBLANK(EM173),0,EO173*EM$1*$I173/EM173)</f>
        <v>0</v>
      </c>
      <c r="EO173" s="89"/>
    </row>
    <row r="174" spans="1:145" x14ac:dyDescent="0.15">
      <c r="A174" s="324">
        <f>RANK(E174,E$4:E$235,0)</f>
        <v>117</v>
      </c>
      <c r="B174" s="24" t="s">
        <v>395</v>
      </c>
      <c r="C174" s="222" t="s">
        <v>102</v>
      </c>
      <c r="D174" s="241">
        <f>SUM(M174,P174,S174,V174,Y174,AB174,AE174,AH174,AK174,AN174,BC174,BF174,BL174,BO174,BR174,BU174,CA174,CP174,AT174,AW174,AQ174,AZ174,BI174,BX174,CD174,CG174,CJ174,CM174,DB174,DE174,DH174,DK174,DN174,CY174,CV174,CS174,DT174,DW174,DZ174,EC174,EF174,EI174,EL174,EO174)</f>
        <v>0</v>
      </c>
      <c r="E174" s="234">
        <f>SUM(L174,O174,R174,U174,X174,AA174,AD174,AG174,AJ174,AM174,BB174,BE174,BK174,BN174,BQ174,AS174,AV174,AP174,AY174,BH174,BZ174,BT174,BW174,CC174,CF174,CI174,CL174,CO174,DA174,DD174,DG174,DJ174,DM174,CX174,CU174,CR174,DP174,DS174,DV174,DY174,EB174,EE174,EH174,EK174,EN174)</f>
        <v>0</v>
      </c>
      <c r="F174" s="110" t="s">
        <v>579</v>
      </c>
      <c r="G174" s="123" t="s">
        <v>14</v>
      </c>
      <c r="H174" s="119" t="s">
        <v>97</v>
      </c>
      <c r="I174" s="116">
        <f>VLOOKUP(CONCATENATE(G174,H174),Tableau1[],2, FALSE)</f>
        <v>109</v>
      </c>
      <c r="J174" s="183"/>
      <c r="K174" s="111"/>
      <c r="L174" s="228">
        <f>IF(ISBLANK(K174),0,M174*K$1*$I174/K174)</f>
        <v>0</v>
      </c>
      <c r="M174" s="108"/>
      <c r="N174" s="131"/>
      <c r="O174" s="228">
        <f>IF(ISBLANK(N174),0,P174*N$1*$I174/N174)</f>
        <v>0</v>
      </c>
      <c r="P174" s="108"/>
      <c r="Q174" s="131"/>
      <c r="R174" s="188">
        <f>IF(ISBLANK(Q174),0,S174*Q$1*$I174/Q174)</f>
        <v>0</v>
      </c>
      <c r="S174" s="94"/>
      <c r="T174" s="120"/>
      <c r="U174" s="228">
        <f>IF(ISBLANK(T174),0,V174*T$1*$I174/T174)</f>
        <v>0</v>
      </c>
      <c r="V174" s="108"/>
      <c r="W174" s="94"/>
      <c r="X174" s="228">
        <f>IF(ISBLANK(W174),0,Y174*W$1*$I174/W174)</f>
        <v>0</v>
      </c>
      <c r="Y174" s="94"/>
      <c r="Z174" s="214"/>
      <c r="AA174" s="228">
        <f>IF(ISBLANK(Z174),0,AB174*Z$1*$I174/Z174)</f>
        <v>0</v>
      </c>
      <c r="AB174" s="108"/>
      <c r="AC174" s="212"/>
      <c r="AD174" s="228">
        <f>IF(ISBLANK(AC174),0,AE174*AC$1*$I174/AC174)</f>
        <v>0</v>
      </c>
      <c r="AE174" s="108"/>
      <c r="AF174" s="154"/>
      <c r="AG174" s="228">
        <f>IF(ISBLANK(AF174),0,AH174*AF$1*$I174/AF174)</f>
        <v>0</v>
      </c>
      <c r="AH174" s="108"/>
      <c r="AI174" s="94"/>
      <c r="AJ174" s="228">
        <f>IF(ISBLANK(AI174),0,AK174*AI$1*$I174/AI174)</f>
        <v>0</v>
      </c>
      <c r="AK174" s="94"/>
      <c r="AL174" s="206"/>
      <c r="AM174" s="228">
        <f>IF(ISBLANK(AL174),0,AN174*AL$1*$I174/AL174)</f>
        <v>0</v>
      </c>
      <c r="AN174" s="200"/>
      <c r="AO174" s="206"/>
      <c r="AP174" s="228">
        <f>IF(ISBLANK(AO174),0,AQ174*AO$1*$I174/AO174)</f>
        <v>0</v>
      </c>
      <c r="AQ174" s="200"/>
      <c r="AR174" s="128"/>
      <c r="AS174" s="228">
        <f>IF(ISBLANK(AR174),0,AT174*AR$1*$I174/AR174)</f>
        <v>0</v>
      </c>
      <c r="AT174" s="94"/>
      <c r="AU174" s="128"/>
      <c r="AV174" s="228">
        <f>IF(ISBLANK(AU174),0,AW174*AU$1*$I174/AU174)</f>
        <v>0</v>
      </c>
      <c r="AW174" s="94"/>
      <c r="AX174" s="91"/>
      <c r="AY174" s="249">
        <f>IF(ISBLANK(AX174),0,AZ174*AX$1*$I174/AX174)</f>
        <v>0</v>
      </c>
      <c r="AZ174" s="250"/>
      <c r="BA174" s="94"/>
      <c r="BB174" s="228">
        <f>IF(ISBLANK(BA174),0,BC174*BA$1*$I174/BA174)</f>
        <v>0</v>
      </c>
      <c r="BC174" s="94"/>
      <c r="BD174" s="95"/>
      <c r="BE174" s="228">
        <f>IF(ISBLANK(BD174),0,BF174*BD$1*$I174/BD174)</f>
        <v>0</v>
      </c>
      <c r="BF174" s="93"/>
      <c r="BG174" s="94"/>
      <c r="BH174" s="228">
        <f>IF(ISBLANK(BG174),0,BI174*BG$1*$I174/BG174)</f>
        <v>0</v>
      </c>
      <c r="BI174" s="108"/>
      <c r="BJ174" s="94"/>
      <c r="BK174" s="228">
        <f>IF(ISBLANK(BJ174),0,BL174*BJ$1*$I174/BJ174)</f>
        <v>0</v>
      </c>
      <c r="BL174" s="94"/>
      <c r="BM174" s="91"/>
      <c r="BN174" s="124">
        <f>IF(ISBLANK(BM174),0,BO174*BM$1*$I174/BM174)</f>
        <v>0</v>
      </c>
      <c r="BO174" s="93"/>
      <c r="BP174" s="91"/>
      <c r="BQ174" s="92"/>
      <c r="BR174" s="93"/>
      <c r="BS174" s="91"/>
      <c r="BT174" s="124">
        <f>IF(ISBLANK(BS174),0,BU174*BS$1*$I174/BS174)</f>
        <v>0</v>
      </c>
      <c r="BU174" s="93"/>
      <c r="BV174" s="91"/>
      <c r="BW174" s="124">
        <f>IF(ISBLANK(BV174),0,BX174*BV$1*$I174/BV174)</f>
        <v>0</v>
      </c>
      <c r="BX174" s="93"/>
      <c r="BY174" s="94"/>
      <c r="BZ174" s="124">
        <f>IF(ISBLANK(BY174),0,CA174*BY$1*$I174/BY174)</f>
        <v>0</v>
      </c>
      <c r="CA174" s="150"/>
      <c r="CB174" s="94"/>
      <c r="CC174" s="124">
        <f>IF(ISBLANK(CB174),0,CD174*CB$1*$I174/CB174)</f>
        <v>0</v>
      </c>
      <c r="CD174" s="150"/>
      <c r="CE174" s="94"/>
      <c r="CF174" s="124">
        <f>IF(ISBLANK(CE174),0,CG174*CE$1*$I174/CE174)</f>
        <v>0</v>
      </c>
      <c r="CG174" s="150"/>
      <c r="CH174" s="94"/>
      <c r="CI174" s="124">
        <f>IF(ISBLANK(CH174),0,CJ174*CH$1*$I174/CH174)</f>
        <v>0</v>
      </c>
      <c r="CJ174" s="150"/>
      <c r="CK174" s="94"/>
      <c r="CL174" s="124">
        <f>IF(ISBLANK(CK174),0,CM174*CK$1*$I174/CK174)</f>
        <v>0</v>
      </c>
      <c r="CM174" s="150"/>
      <c r="CN174" s="94"/>
      <c r="CO174" s="94"/>
      <c r="CP174" s="108"/>
      <c r="CQ174" s="91"/>
      <c r="CR174" s="124">
        <f>IF(ISBLANK(CQ174),0,CS174*CQ$1*$I174/CQ174)</f>
        <v>0</v>
      </c>
      <c r="CS174" s="93"/>
      <c r="CT174" s="91"/>
      <c r="CU174" s="124">
        <f>IF(ISBLANK(CT174),0,CV174*CT$1*$I174/CT174)</f>
        <v>0</v>
      </c>
      <c r="CV174" s="93"/>
      <c r="CW174" s="91"/>
      <c r="CX174" s="124">
        <f>IF(ISBLANK(CW174),0,CY174*CW$1*$I174/CW174)</f>
        <v>0</v>
      </c>
      <c r="CY174" s="93"/>
      <c r="CZ174" s="94"/>
      <c r="DA174" s="124">
        <f>IF(ISBLANK(CZ174),0,DB174*CZ$1*$I174/CZ174)</f>
        <v>0</v>
      </c>
      <c r="DB174" s="94"/>
      <c r="DC174" s="95"/>
      <c r="DD174" s="124">
        <f>IF(ISBLANK(DC174),0,DE174*DC$1*$I174/DC174)</f>
        <v>0</v>
      </c>
      <c r="DE174" s="93"/>
      <c r="DF174" s="95"/>
      <c r="DG174" s="124">
        <f>IF(ISBLANK(DF174),0,DH174*DF$1*$I174/DF174)</f>
        <v>0</v>
      </c>
      <c r="DH174" s="93"/>
      <c r="DI174" s="91"/>
      <c r="DJ174" s="124">
        <f>IF(ISBLANK(DI174),0,DK174*DI$1*$I174/DI174)</f>
        <v>0</v>
      </c>
      <c r="DK174" s="93"/>
      <c r="DL174" s="91"/>
      <c r="DM174" s="124">
        <f>IF(ISBLANK(DL174),0,DN174*DL$1*$I174/DL174)</f>
        <v>0</v>
      </c>
      <c r="DN174" s="93"/>
      <c r="DO174" s="91"/>
      <c r="DP174" s="124">
        <f>IF(ISBLANK(DO174),0,DQ174*DO$1*$I174/DO174)</f>
        <v>0</v>
      </c>
      <c r="DQ174" s="93"/>
      <c r="DR174" s="91"/>
      <c r="DS174" s="312">
        <f>IF(ISBLANK(DR174),0,DT174*DR$1*$I174/DR174)</f>
        <v>0</v>
      </c>
      <c r="DT174" s="93"/>
      <c r="DU174" s="91"/>
      <c r="DV174" s="312">
        <f>IF(ISBLANK(DU174),0,DW174*DU$1*$I174/DU174)</f>
        <v>0</v>
      </c>
      <c r="DW174" s="93"/>
      <c r="DX174" s="94"/>
      <c r="DY174" s="124">
        <f>IF(ISBLANK(DX174),0,DZ174*DX$1*$I174/DX174)</f>
        <v>0</v>
      </c>
      <c r="DZ174" s="108"/>
      <c r="EA174" s="91"/>
      <c r="EB174" s="124">
        <f>IF(ISBLANK(EA174),0,EC174*EA$1*$I174/EA174)</f>
        <v>0</v>
      </c>
      <c r="EC174" s="93"/>
      <c r="ED174" s="91"/>
      <c r="EE174" s="124">
        <f>IF(ISBLANK(ED174),0,EF174*ED$1*$I174/ED174)</f>
        <v>0</v>
      </c>
      <c r="EF174" s="93"/>
      <c r="EG174" s="91"/>
      <c r="EH174" s="124">
        <f>IF(ISBLANK(EG174),0,EI174*EG$1*$I174/EG174)</f>
        <v>0</v>
      </c>
      <c r="EI174" s="93"/>
      <c r="EJ174" s="91"/>
      <c r="EK174" s="124">
        <f>IF(ISBLANK(EJ174),0,EL174*EJ$1*$I174/EJ174)</f>
        <v>0</v>
      </c>
      <c r="EL174" s="93"/>
      <c r="EM174" s="91"/>
      <c r="EN174" s="124">
        <f>IF(ISBLANK(EM174),0,EO174*EM$1*$I174/EM174)</f>
        <v>0</v>
      </c>
      <c r="EO174" s="93"/>
    </row>
    <row r="175" spans="1:145" x14ac:dyDescent="0.15">
      <c r="A175" s="324">
        <f>RANK(E175,E$4:E$235,0)</f>
        <v>117</v>
      </c>
      <c r="B175" s="24" t="s">
        <v>117</v>
      </c>
      <c r="C175" s="222" t="s">
        <v>231</v>
      </c>
      <c r="D175" s="241">
        <f>SUM(M175,P175,S175,V175,Y175,AB175,AE175,AH175,AK175,AN175,BC175,BF175,BL175,BO175,BR175,BU175,CA175,CP175,AT175,AW175,AQ175,AZ175,BI175,BX175,CD175,CG175,CJ175,CM175,DB175,DE175,DH175,DK175,DN175,CY175,CV175,CS175,DT175,DW175,DZ175,EC175,EF175,EI175,EL175,EO175)</f>
        <v>0</v>
      </c>
      <c r="E175" s="234">
        <f>SUM(L175,O175,R175,U175,X175,AA175,AD175,AG175,AJ175,AM175,BB175,BE175,BK175,BN175,BQ175,AS175,AV175,AP175,AY175,BH175,BZ175,BT175,BW175,CC175,CF175,CI175,CL175,CO175,DA175,DD175,DG175,DJ175,DM175,CX175,CU175,CR175,DP175,DS175,DV175,DY175,EB175,EE175,EH175,EK175,EN175)</f>
        <v>0</v>
      </c>
      <c r="F175" s="110" t="s">
        <v>571</v>
      </c>
      <c r="G175" s="20" t="s">
        <v>14</v>
      </c>
      <c r="H175" s="21" t="s">
        <v>97</v>
      </c>
      <c r="I175" s="116">
        <f>VLOOKUP(CONCATENATE(G175,H175),Tableau1[],2, FALSE)</f>
        <v>109</v>
      </c>
      <c r="J175" s="183"/>
      <c r="K175" s="132"/>
      <c r="L175" s="228">
        <f>IF(ISBLANK(K175),0,M175*K$1*$I175/K175)</f>
        <v>0</v>
      </c>
      <c r="M175" s="108"/>
      <c r="N175" s="109"/>
      <c r="O175" s="228">
        <f>IF(ISBLANK(N175),0,P175*N$1*$I175/N175)</f>
        <v>0</v>
      </c>
      <c r="P175" s="114"/>
      <c r="Q175" s="109"/>
      <c r="R175" s="188">
        <f>IF(ISBLANK(Q175),0,S175*Q$1*$I175/Q175)</f>
        <v>0</v>
      </c>
      <c r="S175" s="109"/>
      <c r="T175" s="134"/>
      <c r="U175" s="228">
        <f>IF(ISBLANK(T175),0,V175*T$1*$I175/T175)</f>
        <v>0</v>
      </c>
      <c r="V175" s="114"/>
      <c r="W175" s="109"/>
      <c r="X175" s="228">
        <f>IF(ISBLANK(W175),0,Y175*W$1*$I175/W175)</f>
        <v>0</v>
      </c>
      <c r="Y175" s="109"/>
      <c r="Z175" s="153"/>
      <c r="AA175" s="228">
        <f>IF(ISBLANK(Z175),0,AB175*Z$1*$I175/Z175)</f>
        <v>0</v>
      </c>
      <c r="AB175" s="114"/>
      <c r="AC175" s="212"/>
      <c r="AD175" s="228">
        <f>IF(ISBLANK(AC175),0,AE175*AC$1*$I175/AC175)</f>
        <v>0</v>
      </c>
      <c r="AE175" s="114"/>
      <c r="AF175" s="153"/>
      <c r="AG175" s="228">
        <f>IF(ISBLANK(AF175),0,AH175*AF$1*$I175/AF175)</f>
        <v>0</v>
      </c>
      <c r="AH175" s="114"/>
      <c r="AI175" s="94"/>
      <c r="AJ175" s="228">
        <f>IF(ISBLANK(AI175),0,AK175*AI$1*$I175/AI175)</f>
        <v>0</v>
      </c>
      <c r="AK175" s="94"/>
      <c r="AL175" s="91"/>
      <c r="AM175" s="228">
        <f>IF(ISBLANK(AL175),0,AN175*AL$1*$I175/AL175)</f>
        <v>0</v>
      </c>
      <c r="AN175" s="93"/>
      <c r="AO175" s="91"/>
      <c r="AP175" s="228">
        <f>IF(ISBLANK(AO175),0,AQ175*AO$1*$I175/AO175)</f>
        <v>0</v>
      </c>
      <c r="AQ175" s="93"/>
      <c r="AR175" s="128"/>
      <c r="AS175" s="228">
        <f>IF(ISBLANK(AR175),0,AT175*AR$1*$I175/AR175)</f>
        <v>0</v>
      </c>
      <c r="AT175" s="94"/>
      <c r="AU175" s="128"/>
      <c r="AV175" s="228">
        <f>IF(ISBLANK(AU175),0,AW175*AU$1*$I175/AU175)</f>
        <v>0</v>
      </c>
      <c r="AW175" s="94"/>
      <c r="AX175" s="91"/>
      <c r="AY175" s="249">
        <f>IF(ISBLANK(AX175),0,AZ175*AX$1*$I175/AX175)</f>
        <v>0</v>
      </c>
      <c r="AZ175" s="250"/>
      <c r="BA175" s="94"/>
      <c r="BB175" s="228">
        <f>IF(ISBLANK(BA175),0,BC175*BA$1*$I175/BA175)</f>
        <v>0</v>
      </c>
      <c r="BC175" s="94"/>
      <c r="BD175" s="95"/>
      <c r="BE175" s="228">
        <f>IF(ISBLANK(BD175),0,BF175*BD$1*$I175/BD175)</f>
        <v>0</v>
      </c>
      <c r="BF175" s="93"/>
      <c r="BG175" s="94"/>
      <c r="BH175" s="228">
        <f>IF(ISBLANK(BG175),0,BI175*BG$1*$I175/BG175)</f>
        <v>0</v>
      </c>
      <c r="BI175" s="108"/>
      <c r="BJ175" s="94"/>
      <c r="BK175" s="228">
        <f>IF(ISBLANK(BJ175),0,BL175*BJ$1*$I175/BJ175)</f>
        <v>0</v>
      </c>
      <c r="BL175" s="94"/>
      <c r="BM175" s="91"/>
      <c r="BN175" s="124">
        <f>IF(ISBLANK(BM175),0,BO175*BM$1*$I175/BM175)</f>
        <v>0</v>
      </c>
      <c r="BO175" s="93"/>
      <c r="BP175" s="91"/>
      <c r="BQ175" s="92"/>
      <c r="BR175" s="93"/>
      <c r="BS175" s="95"/>
      <c r="BT175" s="124">
        <f>IF(ISBLANK(BS175),0,BU175*BS$1*$I175/BS175)</f>
        <v>0</v>
      </c>
      <c r="BU175" s="93"/>
      <c r="BV175" s="95"/>
      <c r="BW175" s="124">
        <f>IF(ISBLANK(BV175),0,BX175*BV$1*$I175/BV175)</f>
        <v>0</v>
      </c>
      <c r="BX175" s="93"/>
      <c r="BY175" s="94"/>
      <c r="BZ175" s="124">
        <f>IF(ISBLANK(BY175),0,CA175*BY$1*$I175/BY175)</f>
        <v>0</v>
      </c>
      <c r="CA175" s="150"/>
      <c r="CB175" s="94"/>
      <c r="CC175" s="124">
        <f>IF(ISBLANK(CB175),0,CD175*CB$1*$I175/CB175)</f>
        <v>0</v>
      </c>
      <c r="CD175" s="150"/>
      <c r="CE175" s="94"/>
      <c r="CF175" s="124">
        <f>IF(ISBLANK(CE175),0,CG175*CE$1*$I175/CE175)</f>
        <v>0</v>
      </c>
      <c r="CG175" s="150"/>
      <c r="CH175" s="94"/>
      <c r="CI175" s="124">
        <f>IF(ISBLANK(CH175),0,CJ175*CH$1*$I175/CH175)</f>
        <v>0</v>
      </c>
      <c r="CJ175" s="150"/>
      <c r="CK175" s="94"/>
      <c r="CL175" s="124">
        <f>IF(ISBLANK(CK175),0,CM175*CK$1*$I175/CK175)</f>
        <v>0</v>
      </c>
      <c r="CM175" s="150"/>
      <c r="CN175" s="94"/>
      <c r="CO175" s="94"/>
      <c r="CP175" s="108"/>
      <c r="CQ175" s="91"/>
      <c r="CR175" s="124">
        <f>IF(ISBLANK(CQ175),0,CS175*CQ$1*$I175/CQ175)</f>
        <v>0</v>
      </c>
      <c r="CS175" s="93"/>
      <c r="CT175" s="91"/>
      <c r="CU175" s="124">
        <f>IF(ISBLANK(CT175),0,CV175*CT$1*$I175/CT175)</f>
        <v>0</v>
      </c>
      <c r="CV175" s="93"/>
      <c r="CW175" s="91"/>
      <c r="CX175" s="124">
        <f>IF(ISBLANK(CW175),0,CY175*CW$1*$I175/CW175)</f>
        <v>0</v>
      </c>
      <c r="CY175" s="93"/>
      <c r="CZ175" s="94"/>
      <c r="DA175" s="124">
        <f>IF(ISBLANK(CZ175),0,DB175*CZ$1*$I175/CZ175)</f>
        <v>0</v>
      </c>
      <c r="DB175" s="94"/>
      <c r="DC175" s="95"/>
      <c r="DD175" s="124">
        <f>IF(ISBLANK(DC175),0,DE175*DC$1*$I175/DC175)</f>
        <v>0</v>
      </c>
      <c r="DE175" s="93"/>
      <c r="DF175" s="95"/>
      <c r="DG175" s="124">
        <f>IF(ISBLANK(DF175),0,DH175*DF$1*$I175/DF175)</f>
        <v>0</v>
      </c>
      <c r="DH175" s="93"/>
      <c r="DI175" s="91"/>
      <c r="DJ175" s="124">
        <f>IF(ISBLANK(DI175),0,DK175*DI$1*$I175/DI175)</f>
        <v>0</v>
      </c>
      <c r="DK175" s="93"/>
      <c r="DL175" s="91"/>
      <c r="DM175" s="124">
        <f>IF(ISBLANK(DL175),0,DN175*DL$1*$I175/DL175)</f>
        <v>0</v>
      </c>
      <c r="DN175" s="93"/>
      <c r="DO175" s="91"/>
      <c r="DP175" s="124">
        <f>IF(ISBLANK(DO175),0,DQ175*DO$1*$I175/DO175)</f>
        <v>0</v>
      </c>
      <c r="DQ175" s="93"/>
      <c r="DR175" s="91"/>
      <c r="DS175" s="312">
        <f>IF(ISBLANK(DR175),0,DT175*DR$1*$I175/DR175)</f>
        <v>0</v>
      </c>
      <c r="DT175" s="93"/>
      <c r="DU175" s="91"/>
      <c r="DV175" s="312">
        <f>IF(ISBLANK(DU175),0,DW175*DU$1*$I175/DU175)</f>
        <v>0</v>
      </c>
      <c r="DW175" s="93"/>
      <c r="DX175" s="94"/>
      <c r="DY175" s="124">
        <f>IF(ISBLANK(DX175),0,DZ175*DX$1*$I175/DX175)</f>
        <v>0</v>
      </c>
      <c r="DZ175" s="108"/>
      <c r="EA175" s="91"/>
      <c r="EB175" s="124">
        <f>IF(ISBLANK(EA175),0,EC175*EA$1*$I175/EA175)</f>
        <v>0</v>
      </c>
      <c r="EC175" s="93"/>
      <c r="ED175" s="91"/>
      <c r="EE175" s="124">
        <f>IF(ISBLANK(ED175),0,EF175*ED$1*$I175/ED175)</f>
        <v>0</v>
      </c>
      <c r="EF175" s="93"/>
      <c r="EG175" s="91"/>
      <c r="EH175" s="124">
        <f>IF(ISBLANK(EG175),0,EI175*EG$1*$I175/EG175)</f>
        <v>0</v>
      </c>
      <c r="EI175" s="93"/>
      <c r="EJ175" s="91"/>
      <c r="EK175" s="124">
        <f>IF(ISBLANK(EJ175),0,EL175*EJ$1*$I175/EJ175)</f>
        <v>0</v>
      </c>
      <c r="EL175" s="93"/>
      <c r="EM175" s="91"/>
      <c r="EN175" s="124">
        <f>IF(ISBLANK(EM175),0,EO175*EM$1*$I175/EM175)</f>
        <v>0</v>
      </c>
      <c r="EO175" s="93"/>
    </row>
    <row r="176" spans="1:145" x14ac:dyDescent="0.15">
      <c r="A176" s="324">
        <f>RANK(E176,E$4:E$235,0)</f>
        <v>117</v>
      </c>
      <c r="B176" s="24" t="s">
        <v>700</v>
      </c>
      <c r="C176" s="222" t="s">
        <v>701</v>
      </c>
      <c r="D176" s="241">
        <f>SUM(M176,P176,S176,V176,Y176,AB176,AE176,AH176,AK176,AN176,BC176,BF176,BL176,BO176,BR176,BU176,CA176,CP176,AT176,AW176,AQ176,AZ176,BI176,BX176,CD176,CG176,CJ176,CM176,DB176,DE176,DH176,DK176,DN176,CY176,CV176,CS176,DT176,DW176,DZ176,EC176,EF176,EI176,EL176,EO176)</f>
        <v>0</v>
      </c>
      <c r="E176" s="234">
        <f>SUM(L176,O176,R176,U176,X176,AA176,AD176,AG176,AJ176,AM176,BB176,BE176,BK176,BN176,BQ176,AS176,AV176,AP176,AY176,BH176,BZ176,BT176,BW176,CC176,CF176,CI176,CL176,CO176,DA176,DD176,DG176,DJ176,DM176,CX176,CU176,CR176,DP176,DS176,DV176,DY176,EB176,EE176,EH176,EK176,EN176)</f>
        <v>0</v>
      </c>
      <c r="F176" s="142" t="s">
        <v>734</v>
      </c>
      <c r="G176" s="123" t="s">
        <v>677</v>
      </c>
      <c r="H176" s="119" t="s">
        <v>3</v>
      </c>
      <c r="I176" s="116">
        <f>VLOOKUP(CONCATENATE(G176,H176),Tableau1[],2, FALSE)</f>
        <v>113</v>
      </c>
      <c r="J176" s="182"/>
      <c r="K176" s="125"/>
      <c r="L176" s="228"/>
      <c r="M176" s="149"/>
      <c r="N176" s="125"/>
      <c r="O176" s="228"/>
      <c r="P176" s="149"/>
      <c r="Q176" s="125"/>
      <c r="R176" s="188"/>
      <c r="S176" s="125"/>
      <c r="T176" s="159"/>
      <c r="U176" s="228">
        <f>IF(ISBLANK(T176),0,V176*T$1*$I176/T176)</f>
        <v>0</v>
      </c>
      <c r="V176" s="149"/>
      <c r="W176" s="125"/>
      <c r="X176" s="228">
        <f>IF(ISBLANK(W176),0,Y176*W$1*$I176/W176)</f>
        <v>0</v>
      </c>
      <c r="Y176" s="125"/>
      <c r="Z176" s="159"/>
      <c r="AA176" s="228">
        <f>IF(ISBLANK(Z176),0,AB176*Z$1*$I176/Z176)</f>
        <v>0</v>
      </c>
      <c r="AB176" s="108"/>
      <c r="AC176" s="212"/>
      <c r="AD176" s="228">
        <f>IF(ISBLANK(AC176),0,AE176*AC$1*$I176/AC176)</f>
        <v>0</v>
      </c>
      <c r="AE176" s="149"/>
      <c r="AF176" s="159"/>
      <c r="AG176" s="228"/>
      <c r="AH176" s="149"/>
      <c r="AI176" s="125"/>
      <c r="AJ176" s="228">
        <f>IF(ISBLANK(AI176),0,AK176*AI$1*$I176/AI176)</f>
        <v>0</v>
      </c>
      <c r="AK176" s="125"/>
      <c r="AL176" s="137"/>
      <c r="AM176" s="228">
        <f>IF(ISBLANK(AL176),0,AN176*AL$1*$I176/AL176)</f>
        <v>0</v>
      </c>
      <c r="AN176" s="139"/>
      <c r="AO176" s="137"/>
      <c r="AP176" s="228">
        <f>IF(ISBLANK(AO176),0,AQ176*AO$1*$I176/AO176)</f>
        <v>0</v>
      </c>
      <c r="AQ176" s="139"/>
      <c r="AR176" s="159"/>
      <c r="AS176" s="228">
        <f>IF(ISBLANK(AR176),0,AT176*AR$1*$I176/AR176)</f>
        <v>0</v>
      </c>
      <c r="AT176" s="125"/>
      <c r="AU176" s="159"/>
      <c r="AV176" s="228">
        <f>IF(ISBLANK(AU176),0,AW176*AU$1*$I176/AU176)</f>
        <v>0</v>
      </c>
      <c r="AW176" s="125"/>
      <c r="AX176" s="87"/>
      <c r="AY176" s="249">
        <f>IF(ISBLANK(AX176),0,AZ176*AX$1*$I176/AX176)</f>
        <v>0</v>
      </c>
      <c r="AZ176" s="250"/>
      <c r="BA176" s="125"/>
      <c r="BB176" s="228">
        <f>IF(ISBLANK(BA176),0,BC176*BA$1*$I176/BA176)</f>
        <v>0</v>
      </c>
      <c r="BC176" s="125"/>
      <c r="BD176" s="87"/>
      <c r="BE176" s="228">
        <f>IF(ISBLANK(BD176),0,BF176*BD$1*$I176/BD176)</f>
        <v>0</v>
      </c>
      <c r="BF176" s="89"/>
      <c r="BG176" s="90"/>
      <c r="BH176" s="228">
        <f>IF(ISBLANK(BG176),0,BI176*BG$1*$I176/BG176)</f>
        <v>0</v>
      </c>
      <c r="BI176" s="107"/>
      <c r="BJ176" s="90"/>
      <c r="BK176" s="228">
        <f>IF(ISBLANK(BJ176),0,BL176*BJ$1*$I176/BJ176)</f>
        <v>0</v>
      </c>
      <c r="BL176" s="90"/>
      <c r="BM176" s="87"/>
      <c r="BN176" s="124">
        <f>IF(ISBLANK(BM176),0,BO176*BM$1*$I176/BM176)</f>
        <v>0</v>
      </c>
      <c r="BO176" s="89"/>
      <c r="BP176" s="87"/>
      <c r="BQ176" s="88"/>
      <c r="BR176" s="89"/>
      <c r="BS176" s="87"/>
      <c r="BT176" s="124">
        <f>IF(ISBLANK(BS176),0,BU176*BS$1*$I176/BS176)</f>
        <v>0</v>
      </c>
      <c r="BU176" s="89"/>
      <c r="BV176" s="87"/>
      <c r="BW176" s="124">
        <f>IF(ISBLANK(BV176),0,BX176*BV$1*$I176/BV176)</f>
        <v>0</v>
      </c>
      <c r="BX176" s="89"/>
      <c r="BY176" s="90"/>
      <c r="BZ176" s="124">
        <f>IF(ISBLANK(BY176),0,CA176*BY$1*$I176/BY176)</f>
        <v>0</v>
      </c>
      <c r="CA176" s="208"/>
      <c r="CB176" s="90"/>
      <c r="CC176" s="124">
        <f>IF(ISBLANK(CB176),0,CD176*CB$1*$I176/CB176)</f>
        <v>0</v>
      </c>
      <c r="CD176" s="208"/>
      <c r="CE176" s="90"/>
      <c r="CF176" s="124">
        <f>IF(ISBLANK(CE176),0,CG176*CE$1*$I176/CE176)</f>
        <v>0</v>
      </c>
      <c r="CG176" s="208"/>
      <c r="CH176" s="90"/>
      <c r="CI176" s="124">
        <f>IF(ISBLANK(CH176),0,CJ176*CH$1*$I176/CH176)</f>
        <v>0</v>
      </c>
      <c r="CJ176" s="208"/>
      <c r="CK176" s="90"/>
      <c r="CL176" s="124">
        <f>IF(ISBLANK(CK176),0,CM176*CK$1*$I176/CK176)</f>
        <v>0</v>
      </c>
      <c r="CM176" s="208"/>
      <c r="CN176" s="90"/>
      <c r="CO176" s="90"/>
      <c r="CP176" s="107"/>
      <c r="CQ176" s="87"/>
      <c r="CR176" s="124">
        <f>IF(ISBLANK(CQ176),0,CS176*CQ$1*$I176/CQ176)</f>
        <v>0</v>
      </c>
      <c r="CS176" s="89"/>
      <c r="CT176" s="87"/>
      <c r="CU176" s="124">
        <f>IF(ISBLANK(CT176),0,CV176*CT$1*$I176/CT176)</f>
        <v>0</v>
      </c>
      <c r="CV176" s="89"/>
      <c r="CW176" s="87"/>
      <c r="CX176" s="124">
        <f>IF(ISBLANK(CW176),0,CY176*CW$1*$I176/CW176)</f>
        <v>0</v>
      </c>
      <c r="CY176" s="89"/>
      <c r="CZ176" s="90"/>
      <c r="DA176" s="124">
        <f>IF(ISBLANK(CZ176),0,DB176*CZ$1*$I176/CZ176)</f>
        <v>0</v>
      </c>
      <c r="DB176" s="90"/>
      <c r="DC176" s="87"/>
      <c r="DD176" s="124">
        <f>IF(ISBLANK(DC176),0,DE176*DC$1*$I176/DC176)</f>
        <v>0</v>
      </c>
      <c r="DE176" s="89"/>
      <c r="DF176" s="87"/>
      <c r="DG176" s="124">
        <f>IF(ISBLANK(DF176),0,DH176*DF$1*$I176/DF176)</f>
        <v>0</v>
      </c>
      <c r="DH176" s="89"/>
      <c r="DI176" s="87"/>
      <c r="DJ176" s="124">
        <f>IF(ISBLANK(DI176),0,DK176*DI$1*$I176/DI176)</f>
        <v>0</v>
      </c>
      <c r="DK176" s="89"/>
      <c r="DL176" s="87"/>
      <c r="DM176" s="124">
        <f>IF(ISBLANK(DL176),0,DN176*DL$1*$I176/DL176)</f>
        <v>0</v>
      </c>
      <c r="DN176" s="89"/>
      <c r="DO176" s="87"/>
      <c r="DP176" s="124">
        <f>IF(ISBLANK(DO176),0,DQ176*DO$1*$I176/DO176)</f>
        <v>0</v>
      </c>
      <c r="DQ176" s="89"/>
      <c r="DR176" s="87"/>
      <c r="DS176" s="312">
        <f>IF(ISBLANK(DR176),0,DT176*DR$1*$I176/DR176)</f>
        <v>0</v>
      </c>
      <c r="DT176" s="89"/>
      <c r="DU176" s="87"/>
      <c r="DV176" s="312">
        <f>IF(ISBLANK(DU176),0,DW176*DU$1*$I176/DU176)</f>
        <v>0</v>
      </c>
      <c r="DW176" s="89"/>
      <c r="DX176" s="90"/>
      <c r="DY176" s="124">
        <f>IF(ISBLANK(DX176),0,DZ176*DX$1*$I176/DX176)</f>
        <v>0</v>
      </c>
      <c r="DZ176" s="107"/>
      <c r="EA176" s="87"/>
      <c r="EB176" s="124">
        <f>IF(ISBLANK(EA176),0,EC176*EA$1*$I176/EA176)</f>
        <v>0</v>
      </c>
      <c r="EC176" s="89"/>
      <c r="ED176" s="87"/>
      <c r="EE176" s="124">
        <f>IF(ISBLANK(ED176),0,EF176*ED$1*$I176/ED176)</f>
        <v>0</v>
      </c>
      <c r="EF176" s="89"/>
      <c r="EG176" s="87"/>
      <c r="EH176" s="124">
        <f>IF(ISBLANK(EG176),0,EI176*EG$1*$I176/EG176)</f>
        <v>0</v>
      </c>
      <c r="EI176" s="89"/>
      <c r="EJ176" s="137"/>
      <c r="EK176" s="124">
        <f>IF(ISBLANK(EJ176),0,EL176*EJ$1*$I176/EJ176)</f>
        <v>0</v>
      </c>
      <c r="EL176" s="139"/>
      <c r="EM176" s="137"/>
      <c r="EN176" s="124">
        <f>IF(ISBLANK(EM176),0,EO176*EM$1*$I176/EM176)</f>
        <v>0</v>
      </c>
      <c r="EO176" s="139"/>
    </row>
    <row r="177" spans="1:145" x14ac:dyDescent="0.15">
      <c r="A177" s="324">
        <f>RANK(E177,E$4:E$235,0)</f>
        <v>117</v>
      </c>
      <c r="B177" s="24" t="s">
        <v>143</v>
      </c>
      <c r="C177" s="222" t="s">
        <v>144</v>
      </c>
      <c r="D177" s="241">
        <f>SUM(M177,P177,S177,V177,Y177,AB177,AE177,AH177,AK177,AN177,BC177,BF177,BL177,BO177,BR177,BU177,CA177,CP177,AT177,AW177,AQ177,AZ177,BI177,BX177,CD177,CG177,CJ177,CM177,DB177,DE177,DH177,DK177,DN177,CY177,CV177,CS177,DT177,DW177,DZ177,EC177,EF177,EI177,EL177,EO177)</f>
        <v>0</v>
      </c>
      <c r="E177" s="234">
        <f>SUM(L177,O177,R177,U177,X177,AA177,AD177,AG177,AJ177,AM177,BB177,BE177,BK177,BN177,BQ177,AS177,AV177,AP177,AY177,BH177,BZ177,BT177,BW177,CC177,CF177,CI177,CL177,CO177,DA177,DD177,DG177,DJ177,DM177,CX177,CU177,CR177,DP177,DS177,DV177,DY177,EB177,EE177,EH177,EK177,EN177)</f>
        <v>0</v>
      </c>
      <c r="F177" s="142" t="s">
        <v>473</v>
      </c>
      <c r="G177" s="123" t="s">
        <v>10</v>
      </c>
      <c r="H177" s="119" t="s">
        <v>97</v>
      </c>
      <c r="I177" s="116">
        <f>VLOOKUP(CONCATENATE(G177,H177),Tableau1[],2, FALSE)</f>
        <v>100</v>
      </c>
      <c r="J177" s="182"/>
      <c r="K177" s="125"/>
      <c r="L177" s="228">
        <f>IF(ISBLANK(K177),0,M177*K$1*$I177/K177)</f>
        <v>0</v>
      </c>
      <c r="M177" s="149"/>
      <c r="N177" s="125"/>
      <c r="O177" s="228">
        <f>IF(ISBLANK(N177),0,P177*N$1*$I177/N177)</f>
        <v>0</v>
      </c>
      <c r="P177" s="149"/>
      <c r="Q177" s="125"/>
      <c r="R177" s="188">
        <f>IF(ISBLANK(Q177),0,S177*Q$1*$I177/Q177)</f>
        <v>0</v>
      </c>
      <c r="S177" s="125"/>
      <c r="T177" s="159"/>
      <c r="U177" s="228">
        <f>IF(ISBLANK(T177),0,V177*T$1*$I177/T177)</f>
        <v>0</v>
      </c>
      <c r="V177" s="149"/>
      <c r="W177" s="125"/>
      <c r="X177" s="228">
        <f>IF(ISBLANK(W177),0,Y177*W$1*$I177/W177)</f>
        <v>0</v>
      </c>
      <c r="Y177" s="125"/>
      <c r="Z177" s="159"/>
      <c r="AA177" s="228">
        <f>IF(ISBLANK(Z177),0,AB177*Z$1*$I177/Z177)</f>
        <v>0</v>
      </c>
      <c r="AB177" s="149"/>
      <c r="AC177" s="212"/>
      <c r="AD177" s="228">
        <f>IF(ISBLANK(AC177),0,AE177*AC$1*$I177/AC177)</f>
        <v>0</v>
      </c>
      <c r="AE177" s="149"/>
      <c r="AF177" s="159"/>
      <c r="AG177" s="228">
        <f>IF(ISBLANK(AF177),0,AH177*AF$1*$I177/AF177)</f>
        <v>0</v>
      </c>
      <c r="AH177" s="149"/>
      <c r="AI177" s="125"/>
      <c r="AJ177" s="228">
        <f>IF(ISBLANK(AI177),0,AK177*AI$1*$I177/AI177)</f>
        <v>0</v>
      </c>
      <c r="AK177" s="125"/>
      <c r="AL177" s="87"/>
      <c r="AM177" s="228">
        <f>IF(ISBLANK(AL177),0,AN177*AL$1*$I177/AL177)</f>
        <v>0</v>
      </c>
      <c r="AN177" s="89"/>
      <c r="AO177" s="87"/>
      <c r="AP177" s="228">
        <f>IF(ISBLANK(AO177),0,AQ177*AO$1*$I177/AO177)</f>
        <v>0</v>
      </c>
      <c r="AQ177" s="89"/>
      <c r="AR177" s="129"/>
      <c r="AS177" s="228">
        <f>IF(ISBLANK(AR177),0,AT177*AR$1*$I177/AR177)</f>
        <v>0</v>
      </c>
      <c r="AT177" s="90"/>
      <c r="AU177" s="129"/>
      <c r="AV177" s="228">
        <f>IF(ISBLANK(AU177),0,AW177*AU$1*$I177/AU177)</f>
        <v>0</v>
      </c>
      <c r="AW177" s="90"/>
      <c r="AX177" s="87"/>
      <c r="AY177" s="249">
        <f>IF(ISBLANK(AX177),0,AZ177*AX$1*$I177/AX177)</f>
        <v>0</v>
      </c>
      <c r="AZ177" s="250"/>
      <c r="BA177" s="90"/>
      <c r="BB177" s="228">
        <f>IF(ISBLANK(BA177),0,BC177*BA$1*$I177/BA177)</f>
        <v>0</v>
      </c>
      <c r="BC177" s="90"/>
      <c r="BD177" s="87"/>
      <c r="BE177" s="228">
        <f>IF(ISBLANK(BD177),0,BF177*BD$1*$I177/BD177)</f>
        <v>0</v>
      </c>
      <c r="BF177" s="89"/>
      <c r="BG177" s="90"/>
      <c r="BH177" s="228">
        <f>IF(ISBLANK(BG177),0,BI177*BG$1*$I177/BG177)</f>
        <v>0</v>
      </c>
      <c r="BI177" s="107"/>
      <c r="BJ177" s="90"/>
      <c r="BK177" s="228">
        <f>IF(ISBLANK(BJ177),0,BL177*BJ$1*$I177/BJ177)</f>
        <v>0</v>
      </c>
      <c r="BL177" s="90"/>
      <c r="BM177" s="87"/>
      <c r="BN177" s="124">
        <f>IF(ISBLANK(BM177),0,BO177*BM$1*$I177/BM177)</f>
        <v>0</v>
      </c>
      <c r="BO177" s="89"/>
      <c r="BP177" s="87"/>
      <c r="BQ177" s="88"/>
      <c r="BR177" s="89"/>
      <c r="BS177" s="87"/>
      <c r="BT177" s="124">
        <f>IF(ISBLANK(BS177),0,BU177*BS$1*$I177/BS177)</f>
        <v>0</v>
      </c>
      <c r="BU177" s="89"/>
      <c r="BV177" s="87"/>
      <c r="BW177" s="124">
        <f>IF(ISBLANK(BV177),0,BX177*BV$1*$I177/BV177)</f>
        <v>0</v>
      </c>
      <c r="BX177" s="89"/>
      <c r="BY177" s="90"/>
      <c r="BZ177" s="124">
        <f>IF(ISBLANK(BY177),0,CA177*BY$1*$I177/BY177)</f>
        <v>0</v>
      </c>
      <c r="CA177" s="208"/>
      <c r="CB177" s="90"/>
      <c r="CC177" s="124">
        <f>IF(ISBLANK(CB177),0,CD177*CB$1*$I177/CB177)</f>
        <v>0</v>
      </c>
      <c r="CD177" s="208"/>
      <c r="CE177" s="90"/>
      <c r="CF177" s="124">
        <f>IF(ISBLANK(CE177),0,CG177*CE$1*$I177/CE177)</f>
        <v>0</v>
      </c>
      <c r="CG177" s="208"/>
      <c r="CH177" s="90"/>
      <c r="CI177" s="124">
        <f>IF(ISBLANK(CH177),0,CJ177*CH$1*$I177/CH177)</f>
        <v>0</v>
      </c>
      <c r="CJ177" s="208"/>
      <c r="CK177" s="90"/>
      <c r="CL177" s="124">
        <f>IF(ISBLANK(CK177),0,CM177*CK$1*$I177/CK177)</f>
        <v>0</v>
      </c>
      <c r="CM177" s="208"/>
      <c r="CN177" s="90"/>
      <c r="CO177" s="90"/>
      <c r="CP177" s="107"/>
      <c r="CQ177" s="87"/>
      <c r="CR177" s="124">
        <f>IF(ISBLANK(CQ177),0,CS177*CQ$1*$I177/CQ177)</f>
        <v>0</v>
      </c>
      <c r="CS177" s="89"/>
      <c r="CT177" s="87"/>
      <c r="CU177" s="124">
        <f>IF(ISBLANK(CT177),0,CV177*CT$1*$I177/CT177)</f>
        <v>0</v>
      </c>
      <c r="CV177" s="89"/>
      <c r="CW177" s="87"/>
      <c r="CX177" s="124">
        <f>IF(ISBLANK(CW177),0,CY177*CW$1*$I177/CW177)</f>
        <v>0</v>
      </c>
      <c r="CY177" s="89"/>
      <c r="CZ177" s="90"/>
      <c r="DA177" s="124">
        <f>IF(ISBLANK(CZ177),0,DB177*CZ$1*$I177/CZ177)</f>
        <v>0</v>
      </c>
      <c r="DB177" s="90"/>
      <c r="DC177" s="87"/>
      <c r="DD177" s="124">
        <f>IF(ISBLANK(DC177),0,DE177*DC$1*$I177/DC177)</f>
        <v>0</v>
      </c>
      <c r="DE177" s="89"/>
      <c r="DF177" s="137"/>
      <c r="DG177" s="124">
        <f>IF(ISBLANK(DF177),0,DH177*DF$1*$I177/DF177)</f>
        <v>0</v>
      </c>
      <c r="DH177" s="139"/>
      <c r="DI177" s="137"/>
      <c r="DJ177" s="124">
        <f>IF(ISBLANK(DI177),0,DK177*DI$1*$I177/DI177)</f>
        <v>0</v>
      </c>
      <c r="DK177" s="139"/>
      <c r="DL177" s="137"/>
      <c r="DM177" s="124">
        <f>IF(ISBLANK(DL177),0,DN177*DL$1*$I177/DL177)</f>
        <v>0</v>
      </c>
      <c r="DN177" s="139"/>
      <c r="DO177" s="137"/>
      <c r="DP177" s="124">
        <f>IF(ISBLANK(DO177),0,DQ177*DO$1*$I177/DO177)</f>
        <v>0</v>
      </c>
      <c r="DQ177" s="139"/>
      <c r="DR177" s="137"/>
      <c r="DS177" s="312">
        <f>IF(ISBLANK(DR177),0,DT177*DR$1*$I177/DR177)</f>
        <v>0</v>
      </c>
      <c r="DT177" s="139"/>
      <c r="DU177" s="137"/>
      <c r="DV177" s="312">
        <f>IF(ISBLANK(DU177),0,DW177*DU$1*$I177/DU177)</f>
        <v>0</v>
      </c>
      <c r="DW177" s="139"/>
      <c r="DX177" s="125"/>
      <c r="DY177" s="124">
        <f>IF(ISBLANK(DX177),0,DZ177*DX$1*$I177/DX177)</f>
        <v>0</v>
      </c>
      <c r="DZ177" s="149"/>
      <c r="EA177" s="137"/>
      <c r="EB177" s="124">
        <f>IF(ISBLANK(EA177),0,EC177*EA$1*$I177/EA177)</f>
        <v>0</v>
      </c>
      <c r="EC177" s="139"/>
      <c r="ED177" s="87"/>
      <c r="EE177" s="124">
        <f>IF(ISBLANK(ED177),0,EF177*ED$1*$I177/ED177)</f>
        <v>0</v>
      </c>
      <c r="EF177" s="89"/>
      <c r="EG177" s="87"/>
      <c r="EH177" s="124">
        <f>IF(ISBLANK(EG177),0,EI177*EG$1*$I177/EG177)</f>
        <v>0</v>
      </c>
      <c r="EI177" s="89"/>
      <c r="EJ177" s="87"/>
      <c r="EK177" s="124">
        <f>IF(ISBLANK(EJ177),0,EL177*EJ$1*$I177/EJ177)</f>
        <v>0</v>
      </c>
      <c r="EL177" s="89"/>
      <c r="EM177" s="87"/>
      <c r="EN177" s="124">
        <f>IF(ISBLANK(EM177),0,EO177*EM$1*$I177/EM177)</f>
        <v>0</v>
      </c>
      <c r="EO177" s="89"/>
    </row>
    <row r="178" spans="1:145" x14ac:dyDescent="0.15">
      <c r="A178" s="324">
        <f>RANK(E178,E$4:E$235,0)</f>
        <v>117</v>
      </c>
      <c r="B178" s="24" t="s">
        <v>325</v>
      </c>
      <c r="C178" s="222" t="s">
        <v>169</v>
      </c>
      <c r="D178" s="241">
        <f>SUM(M178,P178,S178,V178,Y178,AB178,AE178,AH178,AK178,AN178,BC178,BF178,BL178,BO178,BR178,BU178,CA178,CP178,AT178,AW178,AQ178,AZ178,BI178,BX178,CD178,CG178,CJ178,CM178,DB178,DE178,DH178,DK178,DN178,CY178,CV178,CS178,DT178,DW178,DZ178,EC178,EF178,EI178,EL178,EO178)</f>
        <v>0</v>
      </c>
      <c r="E178" s="234">
        <f>SUM(L178,O178,R178,U178,X178,AA178,AD178,AG178,AJ178,AM178,BB178,BE178,BK178,BN178,BQ178,AS178,AV178,AP178,AY178,BH178,BZ178,BT178,BW178,CC178,CF178,CI178,CL178,CO178,DA178,DD178,DG178,DJ178,DM178,CX178,CU178,CR178,DP178,DS178,DV178,DY178,EB178,EE178,EH178,EK178,EN178)</f>
        <v>0</v>
      </c>
      <c r="F178" s="268" t="s">
        <v>518</v>
      </c>
      <c r="G178" s="173" t="s">
        <v>12</v>
      </c>
      <c r="H178" s="243" t="s">
        <v>97</v>
      </c>
      <c r="I178" s="116">
        <f>VLOOKUP(CONCATENATE(G178,H178),Tableau1[],2, FALSE)</f>
        <v>101</v>
      </c>
      <c r="J178" s="305"/>
      <c r="K178" s="118"/>
      <c r="L178" s="228">
        <f>IF(ISBLANK(K178),0,M178*K$1*$I178/K178)</f>
        <v>0</v>
      </c>
      <c r="N178" s="231"/>
      <c r="O178" s="228">
        <f>IF(ISBLANK(N178),0,P178*N$1*$I178/N178)</f>
        <v>0</v>
      </c>
      <c r="P178" s="165"/>
      <c r="Q178" s="231"/>
      <c r="R178" s="188">
        <f>IF(ISBLANK(Q178),0,S178*Q$1*$I178/Q178)</f>
        <v>0</v>
      </c>
      <c r="S178" s="8"/>
      <c r="T178" s="325"/>
      <c r="U178" s="228">
        <f>IF(ISBLANK(T178),0,V178*T$1*$I178/T178)</f>
        <v>0</v>
      </c>
      <c r="X178" s="228">
        <f>IF(ISBLANK(W178),0,Y178*W$1*$I178/W178)</f>
        <v>0</v>
      </c>
      <c r="Z178" s="155"/>
      <c r="AA178" s="228">
        <f>IF(ISBLANK(Z178),0,AB178*Z$1*$I178/Z178)</f>
        <v>0</v>
      </c>
      <c r="AC178" s="212"/>
      <c r="AD178" s="228">
        <f>IF(ISBLANK(AC178),0,AE178*AC$1*$I178/AC178)</f>
        <v>0</v>
      </c>
      <c r="AE178" s="165"/>
      <c r="AF178" s="155"/>
      <c r="AG178" s="228">
        <f>IF(ISBLANK(AF178),0,AH178*AF$1*$I178/AF178)</f>
        <v>0</v>
      </c>
      <c r="AI178" s="94"/>
      <c r="AJ178" s="228">
        <f>IF(ISBLANK(AI178),0,AK178*AI$1*$I178/AI178)</f>
        <v>0</v>
      </c>
      <c r="AK178" s="94"/>
      <c r="AL178" s="91"/>
      <c r="AM178" s="228">
        <f>IF(ISBLANK(AL178),0,AN178*AL$1*$I178/AL178)</f>
        <v>0</v>
      </c>
      <c r="AN178" s="93"/>
      <c r="AO178" s="91"/>
      <c r="AP178" s="228">
        <f>IF(ISBLANK(AO178),0,AQ178*AO$1*$I178/AO178)</f>
        <v>0</v>
      </c>
      <c r="AQ178" s="93"/>
      <c r="AR178" s="135"/>
      <c r="AS178" s="228">
        <f>IF(ISBLANK(AR178),0,AT178*AR$1*$I178/AR178)</f>
        <v>0</v>
      </c>
      <c r="AT178" s="94"/>
      <c r="AU178" s="135"/>
      <c r="AV178" s="228">
        <f>IF(ISBLANK(AU178),0,AW178*AU$1*$I178/AU178)</f>
        <v>0</v>
      </c>
      <c r="AW178" s="94"/>
      <c r="AX178" s="91"/>
      <c r="AY178" s="249">
        <f>IF(ISBLANK(AX178),0,AZ178*AX$1*$I178/AX178)</f>
        <v>0</v>
      </c>
      <c r="AZ178" s="250"/>
      <c r="BA178" s="131"/>
      <c r="BB178" s="228">
        <f>IF(ISBLANK(BA178),0,BC178*BA$1*$I178/BA178)</f>
        <v>0</v>
      </c>
      <c r="BC178" s="94"/>
      <c r="BD178" s="95"/>
      <c r="BE178" s="228">
        <f>IF(ISBLANK(BD178),0,BF178*BD$1*$I178/BD178)</f>
        <v>0</v>
      </c>
      <c r="BF178" s="93"/>
      <c r="BG178" s="94"/>
      <c r="BH178" s="228">
        <f>IF(ISBLANK(BG178),0,BI178*BG$1*$I178/BG178)</f>
        <v>0</v>
      </c>
      <c r="BI178" s="108"/>
      <c r="BJ178" s="94"/>
      <c r="BK178" s="228">
        <f>IF(ISBLANK(BJ178),0,BL178*BJ$1*$I178/BJ178)</f>
        <v>0</v>
      </c>
      <c r="BL178" s="94"/>
      <c r="BM178" s="91"/>
      <c r="BN178" s="124">
        <f>IF(ISBLANK(BM178),0,BO178*BM$1*$I178/BM178)</f>
        <v>0</v>
      </c>
      <c r="BO178" s="93"/>
      <c r="BP178" s="91"/>
      <c r="BQ178" s="92"/>
      <c r="BR178" s="93"/>
      <c r="BS178" s="91"/>
      <c r="BT178" s="124">
        <f>IF(ISBLANK(BS178),0,BU178*BS$1*$I178/BS178)</f>
        <v>0</v>
      </c>
      <c r="BU178" s="93"/>
      <c r="BV178" s="91"/>
      <c r="BW178" s="124">
        <f>IF(ISBLANK(BV178),0,BX178*BV$1*$I178/BV178)</f>
        <v>0</v>
      </c>
      <c r="BX178" s="93"/>
      <c r="BY178" s="94"/>
      <c r="BZ178" s="124">
        <f>IF(ISBLANK(BY178),0,CA178*BY$1*$I178/BY178)</f>
        <v>0</v>
      </c>
      <c r="CA178" s="150"/>
      <c r="CB178" s="94"/>
      <c r="CC178" s="124">
        <f>IF(ISBLANK(CB178),0,CD178*CB$1*$I178/CB178)</f>
        <v>0</v>
      </c>
      <c r="CD178" s="150"/>
      <c r="CE178" s="94"/>
      <c r="CF178" s="124">
        <f>IF(ISBLANK(CE178),0,CG178*CE$1*$I178/CE178)</f>
        <v>0</v>
      </c>
      <c r="CG178" s="150"/>
      <c r="CH178" s="94"/>
      <c r="CI178" s="124">
        <f>IF(ISBLANK(CH178),0,CJ178*CH$1*$I178/CH178)</f>
        <v>0</v>
      </c>
      <c r="CJ178" s="150"/>
      <c r="CK178" s="94"/>
      <c r="CL178" s="124">
        <f>IF(ISBLANK(CK178),0,CM178*CK$1*$I178/CK178)</f>
        <v>0</v>
      </c>
      <c r="CM178" s="150"/>
      <c r="CN178" s="94"/>
      <c r="CO178" s="94"/>
      <c r="CP178" s="108"/>
      <c r="CQ178" s="91"/>
      <c r="CR178" s="124">
        <f>IF(ISBLANK(CQ178),0,CS178*CQ$1*$I178/CQ178)</f>
        <v>0</v>
      </c>
      <c r="CS178" s="93"/>
      <c r="CT178" s="91"/>
      <c r="CU178" s="124">
        <f>IF(ISBLANK(CT178),0,CV178*CT$1*$I178/CT178)</f>
        <v>0</v>
      </c>
      <c r="CV178" s="93"/>
      <c r="CW178" s="91"/>
      <c r="CX178" s="124">
        <f>IF(ISBLANK(CW178),0,CY178*CW$1*$I178/CW178)</f>
        <v>0</v>
      </c>
      <c r="CY178" s="93"/>
      <c r="CZ178" s="131"/>
      <c r="DA178" s="124">
        <f>IF(ISBLANK(CZ178),0,DB178*CZ$1*$I178/CZ178)</f>
        <v>0</v>
      </c>
      <c r="DB178" s="94"/>
      <c r="DC178" s="95"/>
      <c r="DD178" s="124">
        <f>IF(ISBLANK(DC178),0,DE178*DC$1*$I178/DC178)</f>
        <v>0</v>
      </c>
      <c r="DE178" s="93"/>
      <c r="DF178" s="87"/>
      <c r="DG178" s="124">
        <f>IF(ISBLANK(DF178),0,DH178*DF$1*$I178/DF178)</f>
        <v>0</v>
      </c>
      <c r="DH178" s="89"/>
      <c r="DI178" s="87"/>
      <c r="DJ178" s="124">
        <f>IF(ISBLANK(DI178),0,DK178*DI$1*$I178/DI178)</f>
        <v>0</v>
      </c>
      <c r="DK178" s="89"/>
      <c r="DL178" s="87"/>
      <c r="DM178" s="124">
        <f>IF(ISBLANK(DL178),0,DN178*DL$1*$I178/DL178)</f>
        <v>0</v>
      </c>
      <c r="DN178" s="89"/>
      <c r="DO178" s="87"/>
      <c r="DP178" s="124">
        <f>IF(ISBLANK(DO178),0,DQ178*DO$1*$I178/DO178)</f>
        <v>0</v>
      </c>
      <c r="DQ178" s="89"/>
      <c r="DR178" s="87"/>
      <c r="DS178" s="312">
        <f>IF(ISBLANK(DR178),0,DT178*DR$1*$I178/DR178)</f>
        <v>0</v>
      </c>
      <c r="DT178" s="89"/>
      <c r="DU178" s="87"/>
      <c r="DV178" s="312">
        <f>IF(ISBLANK(DU178),0,DW178*DU$1*$I178/DU178)</f>
        <v>0</v>
      </c>
      <c r="DW178" s="89"/>
      <c r="DX178" s="90"/>
      <c r="DY178" s="124">
        <f>IF(ISBLANK(DX178),0,DZ178*DX$1*$I178/DX178)</f>
        <v>0</v>
      </c>
      <c r="DZ178" s="107"/>
      <c r="EA178" s="87"/>
      <c r="EB178" s="124">
        <f>IF(ISBLANK(EA178),0,EC178*EA$1*$I178/EA178)</f>
        <v>0</v>
      </c>
      <c r="EC178" s="89"/>
      <c r="ED178" s="87"/>
      <c r="EE178" s="124">
        <f>IF(ISBLANK(ED178),0,EF178*ED$1*$I178/ED178)</f>
        <v>0</v>
      </c>
      <c r="EF178" s="89"/>
      <c r="EG178" s="87"/>
      <c r="EH178" s="124">
        <f>IF(ISBLANK(EG178),0,EI178*EG$1*$I178/EG178)</f>
        <v>0</v>
      </c>
      <c r="EI178" s="89"/>
      <c r="EJ178" s="87"/>
      <c r="EK178" s="124">
        <f>IF(ISBLANK(EJ178),0,EL178*EJ$1*$I178/EJ178)</f>
        <v>0</v>
      </c>
      <c r="EL178" s="89"/>
      <c r="EM178" s="87"/>
      <c r="EN178" s="124">
        <f>IF(ISBLANK(EM178),0,EO178*EM$1*$I178/EM178)</f>
        <v>0</v>
      </c>
      <c r="EO178" s="89"/>
    </row>
    <row r="179" spans="1:145" x14ac:dyDescent="0.15">
      <c r="A179" s="324">
        <f>RANK(E179,E$4:E$235,0)</f>
        <v>117</v>
      </c>
      <c r="B179" s="24" t="s">
        <v>654</v>
      </c>
      <c r="C179" s="222" t="s">
        <v>653</v>
      </c>
      <c r="D179" s="241">
        <f>SUM(M179,P179,S179,V179,Y179,AB179,AE179,AH179,AK179,AN179,BC179,BF179,BL179,BO179,BR179,BU179,CA179,CP179,AT179,AW179,AQ179,AZ179,BI179,BX179,CD179,CG179,CJ179,CM179,DB179,DE179,DH179,DK179,DN179,CY179,CV179,CS179,DT179,DW179,DZ179,EC179,EF179,EI179,EL179,EO179)</f>
        <v>0</v>
      </c>
      <c r="E179" s="234">
        <f>SUM(L179,O179,R179,U179,X179,AA179,AD179,AG179,AJ179,AM179,BB179,BE179,BK179,BN179,BQ179,AS179,AV179,AP179,AY179,BH179,BZ179,BT179,BW179,CC179,CF179,CI179,CL179,CO179,DA179,DD179,DG179,DJ179,DM179,CX179,CU179,CR179,DP179,DS179,DV179,DY179,EB179,EE179,EH179,EK179,EN179)</f>
        <v>0</v>
      </c>
      <c r="F179" s="140" t="s">
        <v>655</v>
      </c>
      <c r="G179" s="20" t="s">
        <v>7</v>
      </c>
      <c r="H179" s="123" t="s">
        <v>97</v>
      </c>
      <c r="I179" s="116">
        <f>VLOOKUP(CONCATENATE(G179,H179),Tableau1[],2, FALSE)</f>
        <v>103</v>
      </c>
      <c r="J179" s="184"/>
      <c r="K179" s="235"/>
      <c r="L179" s="228">
        <f>IF(ISBLANK(K179),0,M179*K$1*$I179/K179)</f>
        <v>0</v>
      </c>
      <c r="M179" s="114"/>
      <c r="N179" s="109"/>
      <c r="O179" s="228">
        <f>IF(ISBLANK(N179),0,P179*N$1*$I179/N179)</f>
        <v>0</v>
      </c>
      <c r="P179" s="114"/>
      <c r="Q179" s="109"/>
      <c r="R179" s="188">
        <f>IF(ISBLANK(Q179),0,S179*Q$1*$I179/Q179)</f>
        <v>0</v>
      </c>
      <c r="S179" s="109"/>
      <c r="T179" s="206"/>
      <c r="U179" s="228">
        <f>IF(ISBLANK(T179),0,V179*T$1*$I179/T179)</f>
        <v>0</v>
      </c>
      <c r="V179" s="200"/>
      <c r="W179" s="109"/>
      <c r="X179" s="228">
        <f>IF(ISBLANK(W179),0,Y179*W$1*$I179/W179)</f>
        <v>0</v>
      </c>
      <c r="Y179" s="109"/>
      <c r="Z179" s="153"/>
      <c r="AA179" s="228">
        <f>IF(ISBLANK(Z179),0,AB179*Z$1*$I179/Z179)</f>
        <v>0</v>
      </c>
      <c r="AB179" s="114"/>
      <c r="AC179" s="212"/>
      <c r="AD179" s="228">
        <f>IF(ISBLANK(AC179),0,AE179*AC$1*$I179/AC179)</f>
        <v>0</v>
      </c>
      <c r="AE179" s="114"/>
      <c r="AF179" s="153"/>
      <c r="AG179" s="228">
        <f>IF(ISBLANK(AF179),0,AH179*AF$1*$I179/AF179)</f>
        <v>0</v>
      </c>
      <c r="AH179" s="114"/>
      <c r="AJ179" s="228">
        <f>IF(ISBLANK(AI179),0,AK179*AI$1*$I179/AI179)</f>
        <v>0</v>
      </c>
      <c r="AL179" s="91"/>
      <c r="AM179" s="228">
        <f>IF(ISBLANK(AL179),0,AN179*AL$1*$I179/AL179)</f>
        <v>0</v>
      </c>
      <c r="AN179" s="93"/>
      <c r="AO179" s="91"/>
      <c r="AP179" s="228">
        <f>IF(ISBLANK(AO179),0,AQ179*AO$1*$I179/AO179)</f>
        <v>0</v>
      </c>
      <c r="AQ179" s="93"/>
      <c r="AR179" s="128"/>
      <c r="AS179" s="228">
        <f>IF(ISBLANK(AR179),0,AT179*AR$1*$I179/AR179)</f>
        <v>0</v>
      </c>
      <c r="AT179" s="94"/>
      <c r="AU179" s="128"/>
      <c r="AV179" s="228">
        <f>IF(ISBLANK(AU179),0,AW179*AU$1*$I179/AU179)</f>
        <v>0</v>
      </c>
      <c r="AW179" s="94"/>
      <c r="AX179" s="91"/>
      <c r="AY179" s="249">
        <f>IF(ISBLANK(AX179),0,AZ179*AX$1*$I179/AX179)</f>
        <v>0</v>
      </c>
      <c r="AZ179" s="250"/>
      <c r="BA179" s="94"/>
      <c r="BB179" s="228">
        <f>IF(ISBLANK(BA179),0,BC179*BA$1*$I179/BA179)</f>
        <v>0</v>
      </c>
      <c r="BC179" s="94"/>
      <c r="BD179" s="91"/>
      <c r="BE179" s="228">
        <f>IF(ISBLANK(BD179),0,BF179*BD$1*$I179/BD179)</f>
        <v>0</v>
      </c>
      <c r="BF179" s="93"/>
      <c r="BG179" s="94"/>
      <c r="BH179" s="228">
        <f>IF(ISBLANK(BG179),0,BI179*BG$1*$I179/BG179)</f>
        <v>0</v>
      </c>
      <c r="BI179" s="108"/>
      <c r="BJ179" s="94"/>
      <c r="BK179" s="228">
        <f>IF(ISBLANK(BJ179),0,BL179*BJ$1*$I179/BJ179)</f>
        <v>0</v>
      </c>
      <c r="BL179" s="94"/>
      <c r="BM179" s="91"/>
      <c r="BN179" s="124">
        <f>IF(ISBLANK(BM179),0,BO179*BM$1*$I179/BM179)</f>
        <v>0</v>
      </c>
      <c r="BO179" s="93"/>
      <c r="BP179" s="91"/>
      <c r="BQ179" s="92"/>
      <c r="BR179" s="93"/>
      <c r="BS179" s="95"/>
      <c r="BT179" s="124">
        <f>IF(ISBLANK(BS179),0,BU179*BS$1*$I179/BS179)</f>
        <v>0</v>
      </c>
      <c r="BU179" s="93"/>
      <c r="BV179" s="95"/>
      <c r="BW179" s="124">
        <f>IF(ISBLANK(BV179),0,BX179*BV$1*$I179/BV179)</f>
        <v>0</v>
      </c>
      <c r="BX179" s="93"/>
      <c r="BY179" s="94"/>
      <c r="BZ179" s="124">
        <f>IF(ISBLANK(BY179),0,CA179*BY$1*$I179/BY179)</f>
        <v>0</v>
      </c>
      <c r="CA179" s="150"/>
      <c r="CB179" s="94"/>
      <c r="CC179" s="124">
        <f>IF(ISBLANK(CB179),0,CD179*CB$1*$I179/CB179)</f>
        <v>0</v>
      </c>
      <c r="CD179" s="150"/>
      <c r="CE179" s="94"/>
      <c r="CF179" s="124">
        <f>IF(ISBLANK(CE179),0,CG179*CE$1*$I179/CE179)</f>
        <v>0</v>
      </c>
      <c r="CG179" s="150"/>
      <c r="CH179" s="94"/>
      <c r="CI179" s="124">
        <f>IF(ISBLANK(CH179),0,CJ179*CH$1*$I179/CH179)</f>
        <v>0</v>
      </c>
      <c r="CJ179" s="150"/>
      <c r="CK179" s="94"/>
      <c r="CL179" s="124">
        <f>IF(ISBLANK(CK179),0,CM179*CK$1*$I179/CK179)</f>
        <v>0</v>
      </c>
      <c r="CM179" s="150"/>
      <c r="CN179" s="94"/>
      <c r="CO179" s="94"/>
      <c r="CP179" s="108"/>
      <c r="CQ179" s="91"/>
      <c r="CR179" s="124">
        <f>IF(ISBLANK(CQ179),0,CS179*CQ$1*$I179/CQ179)</f>
        <v>0</v>
      </c>
      <c r="CS179" s="93"/>
      <c r="CT179" s="91"/>
      <c r="CU179" s="124">
        <f>IF(ISBLANK(CT179),0,CV179*CT$1*$I179/CT179)</f>
        <v>0</v>
      </c>
      <c r="CV179" s="93"/>
      <c r="CW179" s="91"/>
      <c r="CX179" s="124">
        <f>IF(ISBLANK(CW179),0,CY179*CW$1*$I179/CW179)</f>
        <v>0</v>
      </c>
      <c r="CY179" s="93"/>
      <c r="CZ179" s="94"/>
      <c r="DA179" s="124">
        <f>IF(ISBLANK(CZ179),0,DB179*CZ$1*$I179/CZ179)</f>
        <v>0</v>
      </c>
      <c r="DB179" s="94"/>
      <c r="DC179" s="95"/>
      <c r="DD179" s="124">
        <f>IF(ISBLANK(DC179),0,DE179*DC$1*$I179/DC179)</f>
        <v>0</v>
      </c>
      <c r="DE179" s="93"/>
      <c r="DF179" s="95"/>
      <c r="DG179" s="124">
        <f>IF(ISBLANK(DF179),0,DH179*DF$1*$I179/DF179)</f>
        <v>0</v>
      </c>
      <c r="DH179" s="93"/>
      <c r="DI179" s="91"/>
      <c r="DJ179" s="124">
        <f>IF(ISBLANK(DI179),0,DK179*DI$1*$I179/DI179)</f>
        <v>0</v>
      </c>
      <c r="DK179" s="93"/>
      <c r="DL179" s="91"/>
      <c r="DM179" s="124">
        <f>IF(ISBLANK(DL179),0,DN179*DL$1*$I179/DL179)</f>
        <v>0</v>
      </c>
      <c r="DN179" s="93"/>
      <c r="DO179" s="91"/>
      <c r="DP179" s="124">
        <f>IF(ISBLANK(DO179),0,DQ179*DO$1*$I179/DO179)</f>
        <v>0</v>
      </c>
      <c r="DQ179" s="93"/>
      <c r="DR179" s="91"/>
      <c r="DS179" s="312">
        <f>IF(ISBLANK(DR179),0,DT179*DR$1*$I179/DR179)</f>
        <v>0</v>
      </c>
      <c r="DT179" s="93"/>
      <c r="DU179" s="91"/>
      <c r="DV179" s="312">
        <f>IF(ISBLANK(DU179),0,DW179*DU$1*$I179/DU179)</f>
        <v>0</v>
      </c>
      <c r="DW179" s="93"/>
      <c r="DX179" s="94"/>
      <c r="DY179" s="124">
        <f>IF(ISBLANK(DX179),0,DZ179*DX$1*$I179/DX179)</f>
        <v>0</v>
      </c>
      <c r="DZ179" s="108"/>
      <c r="EA179" s="91"/>
      <c r="EB179" s="124">
        <f>IF(ISBLANK(EA179),0,EC179*EA$1*$I179/EA179)</f>
        <v>0</v>
      </c>
      <c r="EC179" s="93"/>
      <c r="ED179" s="91"/>
      <c r="EE179" s="124">
        <f>IF(ISBLANK(ED179),0,EF179*ED$1*$I179/ED179)</f>
        <v>0</v>
      </c>
      <c r="EF179" s="93"/>
      <c r="EG179" s="87"/>
      <c r="EH179" s="124">
        <f>IF(ISBLANK(EG179),0,EI179*EG$1*$I179/EG179)</f>
        <v>0</v>
      </c>
      <c r="EI179" s="89"/>
      <c r="EJ179" s="87"/>
      <c r="EK179" s="124">
        <f>IF(ISBLANK(EJ179),0,EL179*EJ$1*$I179/EJ179)</f>
        <v>0</v>
      </c>
      <c r="EL179" s="89"/>
      <c r="EM179" s="87"/>
      <c r="EN179" s="124">
        <f>IF(ISBLANK(EM179),0,EO179*EM$1*$I179/EM179)</f>
        <v>0</v>
      </c>
      <c r="EO179" s="89"/>
    </row>
    <row r="180" spans="1:145" x14ac:dyDescent="0.15">
      <c r="A180" s="324">
        <f>RANK(E180,E$4:E$235,0)</f>
        <v>117</v>
      </c>
      <c r="B180" s="24" t="s">
        <v>660</v>
      </c>
      <c r="C180" s="222" t="s">
        <v>659</v>
      </c>
      <c r="D180" s="241">
        <f>SUM(M180,P180,S180,V180,Y180,AB180,AE180,AH180,AK180,AN180,BC180,BF180,BL180,BO180,BR180,BU180,CA180,CP180,AT180,AW180,AQ180,AZ180,BI180,BX180,CD180,CG180,CJ180,CM180,DB180,DE180,DH180,DK180,DN180,CY180,CV180,CS180,DT180,DW180,DZ180,EC180,EF180,EI180,EL180,EO180)</f>
        <v>0</v>
      </c>
      <c r="E180" s="234">
        <f>SUM(L180,O180,R180,U180,X180,AA180,AD180,AG180,AJ180,AM180,BB180,BE180,BK180,BN180,BQ180,AS180,AV180,AP180,AY180,BH180,BZ180,BT180,BW180,CC180,CF180,CI180,CL180,CO180,DA180,DD180,DG180,DJ180,DM180,CX180,CU180,CR180,DP180,DS180,DV180,DY180,EB180,EE180,EH180,EK180,EN180)</f>
        <v>0</v>
      </c>
      <c r="F180" s="140" t="s">
        <v>661</v>
      </c>
      <c r="G180" s="20" t="s">
        <v>7</v>
      </c>
      <c r="H180" s="123" t="s">
        <v>97</v>
      </c>
      <c r="I180" s="116">
        <f>VLOOKUP(CONCATENATE(G180,H180),Tableau1[],2, FALSE)</f>
        <v>103</v>
      </c>
      <c r="J180" s="184"/>
      <c r="K180" s="235"/>
      <c r="L180" s="228">
        <f>IF(ISBLANK(K180),0,M180*K$1*$I180/K180)</f>
        <v>0</v>
      </c>
      <c r="M180" s="114"/>
      <c r="N180" s="109"/>
      <c r="O180" s="228">
        <f>IF(ISBLANK(N180),0,P180*N$1*$I180/N180)</f>
        <v>0</v>
      </c>
      <c r="P180" s="114"/>
      <c r="Q180" s="109"/>
      <c r="R180" s="188">
        <f>IF(ISBLANK(Q180),0,S180*Q$1*$I180/Q180)</f>
        <v>0</v>
      </c>
      <c r="S180" s="109"/>
      <c r="T180" s="206"/>
      <c r="U180" s="228">
        <f>IF(ISBLANK(T180),0,V180*T$1*$I180/T180)</f>
        <v>0</v>
      </c>
      <c r="V180" s="200"/>
      <c r="W180" s="109"/>
      <c r="X180" s="228">
        <f>IF(ISBLANK(W180),0,Y180*W$1*$I180/W180)</f>
        <v>0</v>
      </c>
      <c r="Y180" s="109"/>
      <c r="Z180" s="153"/>
      <c r="AA180" s="228">
        <f>IF(ISBLANK(Z180),0,AB180*Z$1*$I180/Z180)</f>
        <v>0</v>
      </c>
      <c r="AB180" s="114"/>
      <c r="AC180" s="212"/>
      <c r="AD180" s="228">
        <f>IF(ISBLANK(AC180),0,AE180*AC$1*$I180/AC180)</f>
        <v>0</v>
      </c>
      <c r="AE180" s="114"/>
      <c r="AF180" s="153"/>
      <c r="AG180" s="228">
        <f>IF(ISBLANK(AF180),0,AH180*AF$1*$I180/AF180)</f>
        <v>0</v>
      </c>
      <c r="AH180" s="114"/>
      <c r="AI180" s="94"/>
      <c r="AJ180" s="228">
        <f>IF(ISBLANK(AI180),0,AK180*AI$1*$I180/AI180)</f>
        <v>0</v>
      </c>
      <c r="AK180" s="94"/>
      <c r="AL180" s="91"/>
      <c r="AM180" s="228">
        <f>IF(ISBLANK(AL180),0,AN180*AL$1*$I180/AL180)</f>
        <v>0</v>
      </c>
      <c r="AN180" s="93"/>
      <c r="AO180" s="91"/>
      <c r="AP180" s="228">
        <f>IF(ISBLANK(AO180),0,AQ180*AO$1*$I180/AO180)</f>
        <v>0</v>
      </c>
      <c r="AQ180" s="93"/>
      <c r="AR180" s="128"/>
      <c r="AS180" s="228">
        <f>IF(ISBLANK(AR180),0,AT180*AR$1*$I180/AR180)</f>
        <v>0</v>
      </c>
      <c r="AT180" s="94"/>
      <c r="AU180" s="128"/>
      <c r="AV180" s="228">
        <f>IF(ISBLANK(AU180),0,AW180*AU$1*$I180/AU180)</f>
        <v>0</v>
      </c>
      <c r="AW180" s="94"/>
      <c r="AX180" s="91"/>
      <c r="AY180" s="249">
        <f>IF(ISBLANK(AX180),0,AZ180*AX$1*$I180/AX180)</f>
        <v>0</v>
      </c>
      <c r="AZ180" s="250"/>
      <c r="BA180" s="94"/>
      <c r="BB180" s="228">
        <f>IF(ISBLANK(BA180),0,BC180*BA$1*$I180/BA180)</f>
        <v>0</v>
      </c>
      <c r="BC180" s="94"/>
      <c r="BD180" s="91"/>
      <c r="BE180" s="228">
        <f>IF(ISBLANK(BD180),0,BF180*BD$1*$I180/BD180)</f>
        <v>0</v>
      </c>
      <c r="BF180" s="93"/>
      <c r="BG180" s="94"/>
      <c r="BH180" s="228">
        <f>IF(ISBLANK(BG180),0,BI180*BG$1*$I180/BG180)</f>
        <v>0</v>
      </c>
      <c r="BI180" s="108"/>
      <c r="BJ180" s="94"/>
      <c r="BK180" s="228">
        <f>IF(ISBLANK(BJ180),0,BL180*BJ$1*$I180/BJ180)</f>
        <v>0</v>
      </c>
      <c r="BL180" s="94"/>
      <c r="BM180" s="91"/>
      <c r="BN180" s="124">
        <f>IF(ISBLANK(BM180),0,BO180*BM$1*$I180/BM180)</f>
        <v>0</v>
      </c>
      <c r="BO180" s="93"/>
      <c r="BP180" s="91"/>
      <c r="BQ180" s="92"/>
      <c r="BR180" s="93"/>
      <c r="BS180" s="95"/>
      <c r="BT180" s="124">
        <f>IF(ISBLANK(BS180),0,BU180*BS$1*$I180/BS180)</f>
        <v>0</v>
      </c>
      <c r="BU180" s="93"/>
      <c r="BV180" s="95"/>
      <c r="BW180" s="124">
        <f>IF(ISBLANK(BV180),0,BX180*BV$1*$I180/BV180)</f>
        <v>0</v>
      </c>
      <c r="BX180" s="93"/>
      <c r="BY180" s="94"/>
      <c r="BZ180" s="124">
        <f>IF(ISBLANK(BY180),0,CA180*BY$1*$I180/BY180)</f>
        <v>0</v>
      </c>
      <c r="CA180" s="150"/>
      <c r="CB180" s="94"/>
      <c r="CC180" s="124">
        <f>IF(ISBLANK(CB180),0,CD180*CB$1*$I180/CB180)</f>
        <v>0</v>
      </c>
      <c r="CD180" s="150"/>
      <c r="CE180" s="94"/>
      <c r="CF180" s="124">
        <f>IF(ISBLANK(CE180),0,CG180*CE$1*$I180/CE180)</f>
        <v>0</v>
      </c>
      <c r="CG180" s="150"/>
      <c r="CH180" s="94"/>
      <c r="CI180" s="124">
        <f>IF(ISBLANK(CH180),0,CJ180*CH$1*$I180/CH180)</f>
        <v>0</v>
      </c>
      <c r="CJ180" s="150"/>
      <c r="CK180" s="94"/>
      <c r="CL180" s="124">
        <f>IF(ISBLANK(CK180),0,CM180*CK$1*$I180/CK180)</f>
        <v>0</v>
      </c>
      <c r="CM180" s="150"/>
      <c r="CN180" s="94"/>
      <c r="CO180" s="94"/>
      <c r="CP180" s="108"/>
      <c r="CQ180" s="91"/>
      <c r="CR180" s="124">
        <f>IF(ISBLANK(CQ180),0,CS180*CQ$1*$I180/CQ180)</f>
        <v>0</v>
      </c>
      <c r="CS180" s="93"/>
      <c r="CT180" s="91"/>
      <c r="CU180" s="124">
        <f>IF(ISBLANK(CT180),0,CV180*CT$1*$I180/CT180)</f>
        <v>0</v>
      </c>
      <c r="CV180" s="93"/>
      <c r="CW180" s="91"/>
      <c r="CX180" s="124">
        <f>IF(ISBLANK(CW180),0,CY180*CW$1*$I180/CW180)</f>
        <v>0</v>
      </c>
      <c r="CY180" s="93"/>
      <c r="CZ180" s="94"/>
      <c r="DA180" s="124">
        <f>IF(ISBLANK(CZ180),0,DB180*CZ$1*$I180/CZ180)</f>
        <v>0</v>
      </c>
      <c r="DB180" s="94"/>
      <c r="DC180" s="95"/>
      <c r="DD180" s="124">
        <f>IF(ISBLANK(DC180),0,DE180*DC$1*$I180/DC180)</f>
        <v>0</v>
      </c>
      <c r="DE180" s="93"/>
      <c r="DF180" s="95"/>
      <c r="DG180" s="124">
        <f>IF(ISBLANK(DF180),0,DH180*DF$1*$I180/DF180)</f>
        <v>0</v>
      </c>
      <c r="DH180" s="93"/>
      <c r="DI180" s="91"/>
      <c r="DJ180" s="124">
        <f>IF(ISBLANK(DI180),0,DK180*DI$1*$I180/DI180)</f>
        <v>0</v>
      </c>
      <c r="DK180" s="93"/>
      <c r="DL180" s="91"/>
      <c r="DM180" s="124">
        <f>IF(ISBLANK(DL180),0,DN180*DL$1*$I180/DL180)</f>
        <v>0</v>
      </c>
      <c r="DN180" s="93"/>
      <c r="DO180" s="91"/>
      <c r="DP180" s="124">
        <f>IF(ISBLANK(DO180),0,DQ180*DO$1*$I180/DO180)</f>
        <v>0</v>
      </c>
      <c r="DQ180" s="93"/>
      <c r="DR180" s="91"/>
      <c r="DS180" s="312">
        <f>IF(ISBLANK(DR180),0,DT180*DR$1*$I180/DR180)</f>
        <v>0</v>
      </c>
      <c r="DT180" s="93"/>
      <c r="DU180" s="91"/>
      <c r="DV180" s="312">
        <f>IF(ISBLANK(DU180),0,DW180*DU$1*$I180/DU180)</f>
        <v>0</v>
      </c>
      <c r="DW180" s="93"/>
      <c r="DX180" s="94"/>
      <c r="DY180" s="124">
        <f>IF(ISBLANK(DX180),0,DZ180*DX$1*$I180/DX180)</f>
        <v>0</v>
      </c>
      <c r="DZ180" s="108"/>
      <c r="EA180" s="91"/>
      <c r="EB180" s="124">
        <f>IF(ISBLANK(EA180),0,EC180*EA$1*$I180/EA180)</f>
        <v>0</v>
      </c>
      <c r="EC180" s="93"/>
      <c r="ED180" s="91"/>
      <c r="EE180" s="124">
        <f>IF(ISBLANK(ED180),0,EF180*ED$1*$I180/ED180)</f>
        <v>0</v>
      </c>
      <c r="EF180" s="93"/>
      <c r="EG180" s="91"/>
      <c r="EH180" s="124">
        <f>IF(ISBLANK(EG180),0,EI180*EG$1*$I180/EG180)</f>
        <v>0</v>
      </c>
      <c r="EI180" s="93"/>
      <c r="EJ180" s="91"/>
      <c r="EK180" s="124">
        <f>IF(ISBLANK(EJ180),0,EL180*EJ$1*$I180/EJ180)</f>
        <v>0</v>
      </c>
      <c r="EL180" s="93"/>
      <c r="EM180" s="91"/>
      <c r="EN180" s="124">
        <f>IF(ISBLANK(EM180),0,EO180*EM$1*$I180/EM180)</f>
        <v>0</v>
      </c>
      <c r="EO180" s="93"/>
    </row>
    <row r="181" spans="1:145" x14ac:dyDescent="0.15">
      <c r="A181" s="324">
        <f>RANK(E181,E$4:E$235,0)</f>
        <v>117</v>
      </c>
      <c r="B181" s="24" t="s">
        <v>344</v>
      </c>
      <c r="C181" s="222" t="s">
        <v>345</v>
      </c>
      <c r="D181" s="241">
        <f>SUM(M181,P181,S181,V181,Y181,AB181,AE181,AH181,AK181,AN181,BC181,BF181,BL181,BO181,BR181,BU181,CA181,CP181,AT181,AW181,AQ181,AZ181,BI181,BX181,CD181,CG181,CJ181,CM181,DB181,DE181,DH181,DK181,DN181,CY181,CV181,CS181,DT181,DW181,DZ181,EC181,EF181,EI181,EL181,EO181)</f>
        <v>0</v>
      </c>
      <c r="E181" s="234">
        <f>SUM(L181,O181,R181,U181,X181,AA181,AD181,AG181,AJ181,AM181,BB181,BE181,BK181,BN181,BQ181,AS181,AV181,AP181,AY181,BH181,BZ181,BT181,BW181,CC181,CF181,CI181,CL181,CO181,DA181,DD181,DG181,DJ181,DM181,CX181,CU181,CR181,DP181,DS181,DV181,DY181,EB181,EE181,EH181,EK181,EN181)</f>
        <v>0</v>
      </c>
      <c r="F181" s="19" t="s">
        <v>536</v>
      </c>
      <c r="G181" s="123" t="s">
        <v>12</v>
      </c>
      <c r="H181" s="119" t="s">
        <v>97</v>
      </c>
      <c r="I181" s="116">
        <f>VLOOKUP(CONCATENATE(G181,H181),Tableau1[],2, FALSE)</f>
        <v>101</v>
      </c>
      <c r="J181" s="183"/>
      <c r="K181" s="179"/>
      <c r="L181" s="228">
        <f>IF(ISBLANK(K181),0,M181*K$1*$I181/K181)</f>
        <v>0</v>
      </c>
      <c r="M181" s="108"/>
      <c r="N181" s="109"/>
      <c r="O181" s="228">
        <f>IF(ISBLANK(N181),0,P181*N$1*$I181/N181)</f>
        <v>0</v>
      </c>
      <c r="P181" s="114"/>
      <c r="Q181" s="109"/>
      <c r="R181" s="188">
        <f>IF(ISBLANK(Q181),0,S181*Q$1*$I181/Q181)</f>
        <v>0</v>
      </c>
      <c r="S181" s="109"/>
      <c r="T181" s="198"/>
      <c r="U181" s="228">
        <f>IF(ISBLANK(T181),0,V181*T$1*$I181/T181)</f>
        <v>0</v>
      </c>
      <c r="V181" s="200"/>
      <c r="W181" s="109"/>
      <c r="X181" s="228">
        <f>IF(ISBLANK(W181),0,Y181*W$1*$I181/W181)</f>
        <v>0</v>
      </c>
      <c r="Y181" s="109"/>
      <c r="Z181" s="153"/>
      <c r="AA181" s="228">
        <f>IF(ISBLANK(Z181),0,AB181*Z$1*$I181/Z181)</f>
        <v>0</v>
      </c>
      <c r="AB181" s="114"/>
      <c r="AC181" s="212"/>
      <c r="AD181" s="228">
        <f>IF(ISBLANK(AC181),0,AE181*AC$1*$I181/AC181)</f>
        <v>0</v>
      </c>
      <c r="AE181" s="114"/>
      <c r="AF181" s="27"/>
      <c r="AG181" s="228">
        <f>IF(ISBLANK(AF181),0,AH181*AF$1*$I181/AF181)</f>
        <v>0</v>
      </c>
      <c r="AH181" s="114"/>
      <c r="AI181" s="94"/>
      <c r="AJ181" s="228">
        <f>IF(ISBLANK(AI181),0,AK181*AI$1*$I181/AI181)</f>
        <v>0</v>
      </c>
      <c r="AK181" s="94"/>
      <c r="AL181" s="91"/>
      <c r="AM181" s="228">
        <f>IF(ISBLANK(AL181),0,AN181*AL$1*$I181/AL181)</f>
        <v>0</v>
      </c>
      <c r="AN181" s="93"/>
      <c r="AO181" s="91"/>
      <c r="AP181" s="228">
        <f>IF(ISBLANK(AO181),0,AQ181*AO$1*$I181/AO181)</f>
        <v>0</v>
      </c>
      <c r="AQ181" s="93"/>
      <c r="AR181" s="128"/>
      <c r="AS181" s="228">
        <f>IF(ISBLANK(AR181),0,AT181*AR$1*$I181/AR181)</f>
        <v>0</v>
      </c>
      <c r="AT181" s="94"/>
      <c r="AU181" s="128"/>
      <c r="AV181" s="228">
        <f>IF(ISBLANK(AU181),0,AW181*AU$1*$I181/AU181)</f>
        <v>0</v>
      </c>
      <c r="AW181" s="94"/>
      <c r="AX181" s="91"/>
      <c r="AY181" s="249">
        <f>IF(ISBLANK(AX181),0,AZ181*AX$1*$I181/AX181)</f>
        <v>0</v>
      </c>
      <c r="AZ181" s="250"/>
      <c r="BA181" s="94"/>
      <c r="BB181" s="228">
        <f>IF(ISBLANK(BA181),0,BC181*BA$1*$I181/BA181)</f>
        <v>0</v>
      </c>
      <c r="BC181" s="94"/>
      <c r="BD181" s="95"/>
      <c r="BE181" s="228">
        <f>IF(ISBLANK(BD181),0,BF181*BD$1*$I181/BD181)</f>
        <v>0</v>
      </c>
      <c r="BF181" s="93"/>
      <c r="BG181" s="94"/>
      <c r="BH181" s="228">
        <f>IF(ISBLANK(BG181),0,BI181*BG$1*$I181/BG181)</f>
        <v>0</v>
      </c>
      <c r="BI181" s="108"/>
      <c r="BJ181" s="94"/>
      <c r="BK181" s="228">
        <f>IF(ISBLANK(BJ181),0,BL181*BJ$1*$I181/BJ181)</f>
        <v>0</v>
      </c>
      <c r="BL181" s="94"/>
      <c r="BM181" s="91"/>
      <c r="BN181" s="124">
        <f>IF(ISBLANK(BM181),0,BO181*BM$1*$I181/BM181)</f>
        <v>0</v>
      </c>
      <c r="BO181" s="93"/>
      <c r="BP181" s="91"/>
      <c r="BQ181" s="92"/>
      <c r="BR181" s="93"/>
      <c r="BS181" s="95"/>
      <c r="BT181" s="124">
        <f>IF(ISBLANK(BS181),0,BU181*BS$1*$I181/BS181)</f>
        <v>0</v>
      </c>
      <c r="BU181" s="93"/>
      <c r="BV181" s="95"/>
      <c r="BW181" s="124">
        <f>IF(ISBLANK(BV181),0,BX181*BV$1*$I181/BV181)</f>
        <v>0</v>
      </c>
      <c r="BX181" s="93"/>
      <c r="BY181" s="94"/>
      <c r="BZ181" s="124">
        <f>IF(ISBLANK(BY181),0,CA181*BY$1*$I181/BY181)</f>
        <v>0</v>
      </c>
      <c r="CA181" s="150"/>
      <c r="CB181" s="94"/>
      <c r="CC181" s="124">
        <f>IF(ISBLANK(CB181),0,CD181*CB$1*$I181/CB181)</f>
        <v>0</v>
      </c>
      <c r="CD181" s="150"/>
      <c r="CE181" s="94"/>
      <c r="CF181" s="124">
        <f>IF(ISBLANK(CE181),0,CG181*CE$1*$I181/CE181)</f>
        <v>0</v>
      </c>
      <c r="CG181" s="150"/>
      <c r="CH181" s="94"/>
      <c r="CI181" s="124">
        <f>IF(ISBLANK(CH181),0,CJ181*CH$1*$I181/CH181)</f>
        <v>0</v>
      </c>
      <c r="CJ181" s="150"/>
      <c r="CK181" s="94"/>
      <c r="CL181" s="124">
        <f>IF(ISBLANK(CK181),0,CM181*CK$1*$I181/CK181)</f>
        <v>0</v>
      </c>
      <c r="CM181" s="150"/>
      <c r="CN181" s="94"/>
      <c r="CO181" s="94"/>
      <c r="CP181" s="108"/>
      <c r="CQ181" s="91"/>
      <c r="CR181" s="124">
        <f>IF(ISBLANK(CQ181),0,CS181*CQ$1*$I181/CQ181)</f>
        <v>0</v>
      </c>
      <c r="CS181" s="93"/>
      <c r="CT181" s="91"/>
      <c r="CU181" s="124">
        <f>IF(ISBLANK(CT181),0,CV181*CT$1*$I181/CT181)</f>
        <v>0</v>
      </c>
      <c r="CV181" s="93"/>
      <c r="CW181" s="91"/>
      <c r="CX181" s="124">
        <f>IF(ISBLANK(CW181),0,CY181*CW$1*$I181/CW181)</f>
        <v>0</v>
      </c>
      <c r="CY181" s="93"/>
      <c r="CZ181" s="131"/>
      <c r="DA181" s="124">
        <f>IF(ISBLANK(CZ181),0,DB181*CZ$1*$I181/CZ181)</f>
        <v>0</v>
      </c>
      <c r="DB181" s="94"/>
      <c r="DC181" s="95"/>
      <c r="DD181" s="124">
        <f>IF(ISBLANK(DC181),0,DE181*DC$1*$I181/DC181)</f>
        <v>0</v>
      </c>
      <c r="DE181" s="93"/>
      <c r="DF181" s="95"/>
      <c r="DG181" s="124">
        <f>IF(ISBLANK(DF181),0,DH181*DF$1*$I181/DF181)</f>
        <v>0</v>
      </c>
      <c r="DH181" s="93"/>
      <c r="DI181" s="91"/>
      <c r="DJ181" s="124">
        <f>IF(ISBLANK(DI181),0,DK181*DI$1*$I181/DI181)</f>
        <v>0</v>
      </c>
      <c r="DK181" s="93"/>
      <c r="DL181" s="91"/>
      <c r="DM181" s="124">
        <f>IF(ISBLANK(DL181),0,DN181*DL$1*$I181/DL181)</f>
        <v>0</v>
      </c>
      <c r="DN181" s="93"/>
      <c r="DO181" s="91"/>
      <c r="DP181" s="124">
        <f>IF(ISBLANK(DO181),0,DQ181*DO$1*$I181/DO181)</f>
        <v>0</v>
      </c>
      <c r="DQ181" s="93"/>
      <c r="DR181" s="91"/>
      <c r="DS181" s="312">
        <f>IF(ISBLANK(DR181),0,DT181*DR$1*$I181/DR181)</f>
        <v>0</v>
      </c>
      <c r="DT181" s="93"/>
      <c r="DU181" s="91"/>
      <c r="DV181" s="312">
        <f>IF(ISBLANK(DU181),0,DW181*DU$1*$I181/DU181)</f>
        <v>0</v>
      </c>
      <c r="DW181" s="93"/>
      <c r="DX181" s="94"/>
      <c r="DY181" s="124">
        <f>IF(ISBLANK(DX181),0,DZ181*DX$1*$I181/DX181)</f>
        <v>0</v>
      </c>
      <c r="DZ181" s="108"/>
      <c r="EA181" s="91"/>
      <c r="EB181" s="124">
        <f>IF(ISBLANK(EA181),0,EC181*EA$1*$I181/EA181)</f>
        <v>0</v>
      </c>
      <c r="EC181" s="93"/>
      <c r="ED181" s="91"/>
      <c r="EE181" s="124">
        <f>IF(ISBLANK(ED181),0,EF181*ED$1*$I181/ED181)</f>
        <v>0</v>
      </c>
      <c r="EF181" s="93"/>
      <c r="EG181" s="91"/>
      <c r="EH181" s="124">
        <f>IF(ISBLANK(EG181),0,EI181*EG$1*$I181/EG181)</f>
        <v>0</v>
      </c>
      <c r="EI181" s="93"/>
      <c r="EJ181" s="91"/>
      <c r="EK181" s="124">
        <f>IF(ISBLANK(EJ181),0,EL181*EJ$1*$I181/EJ181)</f>
        <v>0</v>
      </c>
      <c r="EL181" s="93"/>
      <c r="EM181" s="91"/>
      <c r="EN181" s="124">
        <f>IF(ISBLANK(EM181),0,EO181*EM$1*$I181/EM181)</f>
        <v>0</v>
      </c>
      <c r="EO181" s="93"/>
    </row>
    <row r="182" spans="1:145" x14ac:dyDescent="0.15">
      <c r="A182" s="324">
        <f>RANK(E182,E$4:E$235,0)</f>
        <v>117</v>
      </c>
      <c r="B182" s="24" t="s">
        <v>717</v>
      </c>
      <c r="C182" s="222" t="s">
        <v>718</v>
      </c>
      <c r="D182" s="241">
        <f>SUM(M182,P182,S182,V182,Y182,AB182,AE182,AH182,AK182,AN182,BC182,BF182,BL182,BO182,BR182,BU182,CA182,CP182,AT182,AW182,AQ182,AZ182,BI182,BX182,CD182,CG182,CJ182,CM182,DB182,DE182,DH182,DK182,DN182,CY182,CV182,CS182,DT182,DW182,DZ182,EC182,EF182,EI182,EL182,EO182)</f>
        <v>0</v>
      </c>
      <c r="E182" s="234">
        <f>SUM(L182,O182,R182,U182,X182,AA182,AD182,AG182,AJ182,AM182,BB182,BE182,BK182,BN182,BQ182,AS182,AV182,AP182,AY182,BH182,BZ182,BT182,BW182,CC182,CF182,CI182,CL182,CO182,DA182,DD182,DG182,DJ182,DM182,CX182,CU182,CR182,DP182,DS182,DV182,DY182,EB182,EE182,EH182,EK182,EN182)</f>
        <v>0</v>
      </c>
      <c r="F182" s="119" t="s">
        <v>745</v>
      </c>
      <c r="G182" s="123" t="s">
        <v>677</v>
      </c>
      <c r="H182" s="119" t="s">
        <v>97</v>
      </c>
      <c r="I182" s="116">
        <f>VLOOKUP(CONCATENATE(G182,H182),Tableau1[],2, FALSE)</f>
        <v>103</v>
      </c>
      <c r="J182" s="182"/>
      <c r="K182" s="125"/>
      <c r="L182" s="228"/>
      <c r="M182" s="149"/>
      <c r="N182" s="125"/>
      <c r="O182" s="228"/>
      <c r="P182" s="149"/>
      <c r="Q182" s="125"/>
      <c r="R182" s="188"/>
      <c r="S182" s="149"/>
      <c r="T182" s="321"/>
      <c r="U182" s="228">
        <f>IF(ISBLANK(T182),0,V182*T$1*$I182/T182)</f>
        <v>0</v>
      </c>
      <c r="V182" s="149"/>
      <c r="W182" s="125"/>
      <c r="X182" s="228">
        <f>IF(ISBLANK(W182),0,Y182*W$1*$I182/W182)</f>
        <v>0</v>
      </c>
      <c r="Y182" s="125"/>
      <c r="Z182" s="159"/>
      <c r="AA182" s="228">
        <f>IF(ISBLANK(Z182),0,AB182*Z$1*$I182/Z182)</f>
        <v>0</v>
      </c>
      <c r="AB182" s="108"/>
      <c r="AC182" s="212"/>
      <c r="AD182" s="228">
        <f>IF(ISBLANK(AC182),0,AE182*AC$1*$I182/AC182)</f>
        <v>0</v>
      </c>
      <c r="AE182" s="149"/>
      <c r="AF182" s="159"/>
      <c r="AG182" s="228"/>
      <c r="AH182" s="149"/>
      <c r="AI182" s="125"/>
      <c r="AJ182" s="228">
        <f>IF(ISBLANK(AI182),0,AK182*AI$1*$I182/AI182)</f>
        <v>0</v>
      </c>
      <c r="AK182" s="125"/>
      <c r="AL182" s="137"/>
      <c r="AM182" s="228">
        <f>IF(ISBLANK(AL182),0,AN182*AL$1*$I182/AL182)</f>
        <v>0</v>
      </c>
      <c r="AN182" s="139"/>
      <c r="AO182" s="137"/>
      <c r="AP182" s="228">
        <f>IF(ISBLANK(AO182),0,AQ182*AO$1*$I182/AO182)</f>
        <v>0</v>
      </c>
      <c r="AQ182" s="139"/>
      <c r="AR182" s="159"/>
      <c r="AS182" s="228">
        <f>IF(ISBLANK(AR182),0,AT182*AR$1*$I182/AR182)</f>
        <v>0</v>
      </c>
      <c r="AT182" s="125"/>
      <c r="AU182" s="159"/>
      <c r="AV182" s="228">
        <f>IF(ISBLANK(AU182),0,AW182*AU$1*$I182/AU182)</f>
        <v>0</v>
      </c>
      <c r="AW182" s="125"/>
      <c r="AX182" s="87"/>
      <c r="AY182" s="249">
        <f>IF(ISBLANK(AX182),0,AZ182*AX$1*$I182/AX182)</f>
        <v>0</v>
      </c>
      <c r="AZ182" s="250"/>
      <c r="BA182" s="125"/>
      <c r="BB182" s="228">
        <f>IF(ISBLANK(BA182),0,BC182*BA$1*$I182/BA182)</f>
        <v>0</v>
      </c>
      <c r="BC182" s="125"/>
      <c r="BD182" s="87"/>
      <c r="BE182" s="228">
        <f>IF(ISBLANK(BD182),0,BF182*BD$1*$I182/BD182)</f>
        <v>0</v>
      </c>
      <c r="BF182" s="89"/>
      <c r="BG182" s="90"/>
      <c r="BH182" s="228">
        <f>IF(ISBLANK(BG182),0,BI182*BG$1*$I182/BG182)</f>
        <v>0</v>
      </c>
      <c r="BI182" s="107"/>
      <c r="BJ182" s="90"/>
      <c r="BK182" s="228">
        <f>IF(ISBLANK(BJ182),0,BL182*BJ$1*$I182/BJ182)</f>
        <v>0</v>
      </c>
      <c r="BL182" s="90"/>
      <c r="BM182" s="87"/>
      <c r="BN182" s="124">
        <f>IF(ISBLANK(BM182),0,BO182*BM$1*$I182/BM182)</f>
        <v>0</v>
      </c>
      <c r="BO182" s="89"/>
      <c r="BP182" s="87"/>
      <c r="BQ182" s="88"/>
      <c r="BR182" s="89"/>
      <c r="BS182" s="87"/>
      <c r="BT182" s="124">
        <f>IF(ISBLANK(BS182),0,BU182*BS$1*$I182/BS182)</f>
        <v>0</v>
      </c>
      <c r="BU182" s="89"/>
      <c r="BV182" s="87"/>
      <c r="BW182" s="124">
        <f>IF(ISBLANK(BV182),0,BX182*BV$1*$I182/BV182)</f>
        <v>0</v>
      </c>
      <c r="BX182" s="89"/>
      <c r="BY182" s="90"/>
      <c r="BZ182" s="124">
        <f>IF(ISBLANK(BY182),0,CA182*BY$1*$I182/BY182)</f>
        <v>0</v>
      </c>
      <c r="CA182" s="208"/>
      <c r="CB182" s="90"/>
      <c r="CC182" s="124">
        <f>IF(ISBLANK(CB182),0,CD182*CB$1*$I182/CB182)</f>
        <v>0</v>
      </c>
      <c r="CD182" s="208"/>
      <c r="CE182" s="90"/>
      <c r="CF182" s="124">
        <f>IF(ISBLANK(CE182),0,CG182*CE$1*$I182/CE182)</f>
        <v>0</v>
      </c>
      <c r="CG182" s="208"/>
      <c r="CH182" s="90"/>
      <c r="CI182" s="124">
        <f>IF(ISBLANK(CH182),0,CJ182*CH$1*$I182/CH182)</f>
        <v>0</v>
      </c>
      <c r="CJ182" s="208"/>
      <c r="CK182" s="90"/>
      <c r="CL182" s="124">
        <f>IF(ISBLANK(CK182),0,CM182*CK$1*$I182/CK182)</f>
        <v>0</v>
      </c>
      <c r="CM182" s="208"/>
      <c r="CN182" s="90"/>
      <c r="CO182" s="90"/>
      <c r="CP182" s="107"/>
      <c r="CQ182" s="87"/>
      <c r="CR182" s="124">
        <f>IF(ISBLANK(CQ182),0,CS182*CQ$1*$I182/CQ182)</f>
        <v>0</v>
      </c>
      <c r="CS182" s="89"/>
      <c r="CT182" s="87"/>
      <c r="CU182" s="124">
        <f>IF(ISBLANK(CT182),0,CV182*CT$1*$I182/CT182)</f>
        <v>0</v>
      </c>
      <c r="CV182" s="89"/>
      <c r="CW182" s="87"/>
      <c r="CX182" s="124">
        <f>IF(ISBLANK(CW182),0,CY182*CW$1*$I182/CW182)</f>
        <v>0</v>
      </c>
      <c r="CY182" s="89"/>
      <c r="CZ182" s="90"/>
      <c r="DA182" s="124">
        <f>IF(ISBLANK(CZ182),0,DB182*CZ$1*$I182/CZ182)</f>
        <v>0</v>
      </c>
      <c r="DB182" s="90"/>
      <c r="DC182" s="87"/>
      <c r="DD182" s="124">
        <f>IF(ISBLANK(DC182),0,DE182*DC$1*$I182/DC182)</f>
        <v>0</v>
      </c>
      <c r="DE182" s="89"/>
      <c r="DF182" s="87"/>
      <c r="DG182" s="124">
        <f>IF(ISBLANK(DF182),0,DH182*DF$1*$I182/DF182)</f>
        <v>0</v>
      </c>
      <c r="DH182" s="89"/>
      <c r="DI182" s="87"/>
      <c r="DJ182" s="124">
        <f>IF(ISBLANK(DI182),0,DK182*DI$1*$I182/DI182)</f>
        <v>0</v>
      </c>
      <c r="DK182" s="89"/>
      <c r="DL182" s="87"/>
      <c r="DM182" s="124">
        <f>IF(ISBLANK(DL182),0,DN182*DL$1*$I182/DL182)</f>
        <v>0</v>
      </c>
      <c r="DN182" s="89"/>
      <c r="DO182" s="87"/>
      <c r="DP182" s="124">
        <f>IF(ISBLANK(DO182),0,DQ182*DO$1*$I182/DO182)</f>
        <v>0</v>
      </c>
      <c r="DQ182" s="89"/>
      <c r="DR182" s="87"/>
      <c r="DS182" s="312">
        <f>IF(ISBLANK(DR182),0,DT182*DR$1*$I182/DR182)</f>
        <v>0</v>
      </c>
      <c r="DT182" s="89"/>
      <c r="DU182" s="87"/>
      <c r="DV182" s="312">
        <f>IF(ISBLANK(DU182),0,DW182*DU$1*$I182/DU182)</f>
        <v>0</v>
      </c>
      <c r="DW182" s="89"/>
      <c r="DX182" s="90"/>
      <c r="DY182" s="124">
        <f>IF(ISBLANK(DX182),0,DZ182*DX$1*$I182/DX182)</f>
        <v>0</v>
      </c>
      <c r="DZ182" s="107"/>
      <c r="EA182" s="87"/>
      <c r="EB182" s="124">
        <f>IF(ISBLANK(EA182),0,EC182*EA$1*$I182/EA182)</f>
        <v>0</v>
      </c>
      <c r="EC182" s="89"/>
      <c r="ED182" s="87"/>
      <c r="EE182" s="124">
        <f>IF(ISBLANK(ED182),0,EF182*ED$1*$I182/ED182)</f>
        <v>0</v>
      </c>
      <c r="EF182" s="89"/>
      <c r="EG182" s="87"/>
      <c r="EH182" s="124">
        <f>IF(ISBLANK(EG182),0,EI182*EG$1*$I182/EG182)</f>
        <v>0</v>
      </c>
      <c r="EI182" s="89"/>
      <c r="EJ182" s="137"/>
      <c r="EK182" s="124">
        <f>IF(ISBLANK(EJ182),0,EL182*EJ$1*$I182/EJ182)</f>
        <v>0</v>
      </c>
      <c r="EL182" s="139"/>
      <c r="EM182" s="137"/>
      <c r="EN182" s="124">
        <f>IF(ISBLANK(EM182),0,EO182*EM$1*$I182/EM182)</f>
        <v>0</v>
      </c>
      <c r="EO182" s="139"/>
    </row>
    <row r="183" spans="1:145" x14ac:dyDescent="0.15">
      <c r="A183" s="324">
        <f>RANK(E183,E$4:E$235,0)</f>
        <v>117</v>
      </c>
      <c r="B183" s="24" t="s">
        <v>715</v>
      </c>
      <c r="C183" s="222" t="s">
        <v>716</v>
      </c>
      <c r="D183" s="241">
        <f>SUM(M183,P183,S183,V183,Y183,AB183,AE183,AH183,AK183,AN183,BC183,BF183,BL183,BO183,BR183,BU183,CA183,CP183,AT183,AW183,AQ183,AZ183,BI183,BX183,CD183,CG183,CJ183,CM183,DB183,DE183,DH183,DK183,DN183,CY183,CV183,CS183,DT183,DW183,DZ183,EC183,EF183,EI183,EL183,EO183)</f>
        <v>0</v>
      </c>
      <c r="E183" s="234">
        <f>SUM(L183,O183,R183,U183,X183,AA183,AD183,AG183,AJ183,AM183,BB183,BE183,BK183,BN183,BQ183,AS183,AV183,AP183,AY183,BH183,BZ183,BT183,BW183,CC183,CF183,CI183,CL183,CO183,DA183,DD183,DG183,DJ183,DM183,CX183,CU183,CR183,DP183,DS183,DV183,DY183,EB183,EE183,EH183,EK183,EN183)</f>
        <v>0</v>
      </c>
      <c r="F183" s="158" t="s">
        <v>744</v>
      </c>
      <c r="G183" s="123" t="s">
        <v>677</v>
      </c>
      <c r="H183" s="119" t="s">
        <v>97</v>
      </c>
      <c r="I183" s="116">
        <f>VLOOKUP(CONCATENATE(G183,H183),Tableau1[],2, FALSE)</f>
        <v>103</v>
      </c>
      <c r="J183" s="182"/>
      <c r="K183" s="125"/>
      <c r="L183" s="228"/>
      <c r="M183" s="149"/>
      <c r="N183" s="125"/>
      <c r="O183" s="228"/>
      <c r="P183" s="149"/>
      <c r="Q183" s="125"/>
      <c r="R183" s="188"/>
      <c r="S183" s="149"/>
      <c r="T183" s="125"/>
      <c r="U183" s="228">
        <f>IF(ISBLANK(T183),0,V183*T$1*$I183/T183)</f>
        <v>0</v>
      </c>
      <c r="V183" s="149"/>
      <c r="W183" s="125"/>
      <c r="X183" s="228">
        <f>IF(ISBLANK(W183),0,Y183*W$1*$I183/W183)</f>
        <v>0</v>
      </c>
      <c r="Y183" s="125"/>
      <c r="Z183" s="159"/>
      <c r="AA183" s="228">
        <f>IF(ISBLANK(Z183),0,AB183*Z$1*$I183/Z183)</f>
        <v>0</v>
      </c>
      <c r="AB183" s="108"/>
      <c r="AC183" s="212"/>
      <c r="AD183" s="228">
        <f>IF(ISBLANK(AC183),0,AE183*AC$1*$I183/AC183)</f>
        <v>0</v>
      </c>
      <c r="AE183" s="149"/>
      <c r="AF183" s="159"/>
      <c r="AG183" s="228"/>
      <c r="AH183" s="149"/>
      <c r="AI183" s="125"/>
      <c r="AJ183" s="228">
        <f>IF(ISBLANK(AI183),0,AK183*AI$1*$I183/AI183)</f>
        <v>0</v>
      </c>
      <c r="AK183" s="125"/>
      <c r="AL183" s="137"/>
      <c r="AM183" s="228">
        <f>IF(ISBLANK(AL183),0,AN183*AL$1*$I183/AL183)</f>
        <v>0</v>
      </c>
      <c r="AN183" s="139"/>
      <c r="AO183" s="137"/>
      <c r="AP183" s="228">
        <f>IF(ISBLANK(AO183),0,AQ183*AO$1*$I183/AO183)</f>
        <v>0</v>
      </c>
      <c r="AQ183" s="139"/>
      <c r="AR183" s="159"/>
      <c r="AS183" s="228">
        <f>IF(ISBLANK(AR183),0,AT183*AR$1*$I183/AR183)</f>
        <v>0</v>
      </c>
      <c r="AT183" s="125"/>
      <c r="AU183" s="159"/>
      <c r="AV183" s="228">
        <f>IF(ISBLANK(AU183),0,AW183*AU$1*$I183/AU183)</f>
        <v>0</v>
      </c>
      <c r="AW183" s="125"/>
      <c r="AX183" s="87"/>
      <c r="AY183" s="249">
        <f>IF(ISBLANK(AX183),0,AZ183*AX$1*$I183/AX183)</f>
        <v>0</v>
      </c>
      <c r="AZ183" s="250"/>
      <c r="BA183" s="125"/>
      <c r="BB183" s="228">
        <f>IF(ISBLANK(BA183),0,BC183*BA$1*$I183/BA183)</f>
        <v>0</v>
      </c>
      <c r="BC183" s="125"/>
      <c r="BD183" s="87"/>
      <c r="BE183" s="228">
        <f>IF(ISBLANK(BD183),0,BF183*BD$1*$I183/BD183)</f>
        <v>0</v>
      </c>
      <c r="BF183" s="89"/>
      <c r="BG183" s="90"/>
      <c r="BH183" s="228">
        <f>IF(ISBLANK(BG183),0,BI183*BG$1*$I183/BG183)</f>
        <v>0</v>
      </c>
      <c r="BI183" s="107"/>
      <c r="BJ183" s="90"/>
      <c r="BK183" s="228">
        <f>IF(ISBLANK(BJ183),0,BL183*BJ$1*$I183/BJ183)</f>
        <v>0</v>
      </c>
      <c r="BL183" s="90"/>
      <c r="BM183" s="87"/>
      <c r="BN183" s="124">
        <f>IF(ISBLANK(BM183),0,BO183*BM$1*$I183/BM183)</f>
        <v>0</v>
      </c>
      <c r="BO183" s="89"/>
      <c r="BP183" s="87"/>
      <c r="BQ183" s="88"/>
      <c r="BR183" s="89"/>
      <c r="BS183" s="87"/>
      <c r="BT183" s="124">
        <f>IF(ISBLANK(BS183),0,BU183*BS$1*$I183/BS183)</f>
        <v>0</v>
      </c>
      <c r="BU183" s="89"/>
      <c r="BV183" s="87"/>
      <c r="BW183" s="124">
        <f>IF(ISBLANK(BV183),0,BX183*BV$1*$I183/BV183)</f>
        <v>0</v>
      </c>
      <c r="BX183" s="89"/>
      <c r="BY183" s="90"/>
      <c r="BZ183" s="124">
        <f>IF(ISBLANK(BY183),0,CA183*BY$1*$I183/BY183)</f>
        <v>0</v>
      </c>
      <c r="CA183" s="208"/>
      <c r="CB183" s="90"/>
      <c r="CC183" s="124">
        <f>IF(ISBLANK(CB183),0,CD183*CB$1*$I183/CB183)</f>
        <v>0</v>
      </c>
      <c r="CD183" s="208"/>
      <c r="CE183" s="90"/>
      <c r="CF183" s="124">
        <f>IF(ISBLANK(CE183),0,CG183*CE$1*$I183/CE183)</f>
        <v>0</v>
      </c>
      <c r="CG183" s="208"/>
      <c r="CH183" s="90"/>
      <c r="CI183" s="124">
        <f>IF(ISBLANK(CH183),0,CJ183*CH$1*$I183/CH183)</f>
        <v>0</v>
      </c>
      <c r="CJ183" s="208"/>
      <c r="CK183" s="90"/>
      <c r="CL183" s="124">
        <f>IF(ISBLANK(CK183),0,CM183*CK$1*$I183/CK183)</f>
        <v>0</v>
      </c>
      <c r="CM183" s="208"/>
      <c r="CN183" s="90"/>
      <c r="CO183" s="90"/>
      <c r="CP183" s="107"/>
      <c r="CQ183" s="87"/>
      <c r="CR183" s="124">
        <f>IF(ISBLANK(CQ183),0,CS183*CQ$1*$I183/CQ183)</f>
        <v>0</v>
      </c>
      <c r="CS183" s="89"/>
      <c r="CT183" s="87"/>
      <c r="CU183" s="124">
        <f>IF(ISBLANK(CT183),0,CV183*CT$1*$I183/CT183)</f>
        <v>0</v>
      </c>
      <c r="CV183" s="89"/>
      <c r="CW183" s="87"/>
      <c r="CX183" s="124">
        <f>IF(ISBLANK(CW183),0,CY183*CW$1*$I183/CW183)</f>
        <v>0</v>
      </c>
      <c r="CY183" s="89"/>
      <c r="CZ183" s="90"/>
      <c r="DA183" s="124">
        <f>IF(ISBLANK(CZ183),0,DB183*CZ$1*$I183/CZ183)</f>
        <v>0</v>
      </c>
      <c r="DB183" s="90"/>
      <c r="DC183" s="87"/>
      <c r="DD183" s="124">
        <f>IF(ISBLANK(DC183),0,DE183*DC$1*$I183/DC183)</f>
        <v>0</v>
      </c>
      <c r="DE183" s="89"/>
      <c r="DF183" s="87"/>
      <c r="DG183" s="124">
        <f>IF(ISBLANK(DF183),0,DH183*DF$1*$I183/DF183)</f>
        <v>0</v>
      </c>
      <c r="DH183" s="89"/>
      <c r="DI183" s="87"/>
      <c r="DJ183" s="124">
        <f>IF(ISBLANK(DI183),0,DK183*DI$1*$I183/DI183)</f>
        <v>0</v>
      </c>
      <c r="DK183" s="89"/>
      <c r="DL183" s="87"/>
      <c r="DM183" s="124">
        <f>IF(ISBLANK(DL183),0,DN183*DL$1*$I183/DL183)</f>
        <v>0</v>
      </c>
      <c r="DN183" s="89"/>
      <c r="DO183" s="87"/>
      <c r="DP183" s="124">
        <f>IF(ISBLANK(DO183),0,DQ183*DO$1*$I183/DO183)</f>
        <v>0</v>
      </c>
      <c r="DQ183" s="89"/>
      <c r="DR183" s="87"/>
      <c r="DS183" s="312">
        <f>IF(ISBLANK(DR183),0,DT183*DR$1*$I183/DR183)</f>
        <v>0</v>
      </c>
      <c r="DT183" s="89"/>
      <c r="DU183" s="87"/>
      <c r="DV183" s="312">
        <f>IF(ISBLANK(DU183),0,DW183*DU$1*$I183/DU183)</f>
        <v>0</v>
      </c>
      <c r="DW183" s="89"/>
      <c r="DX183" s="90"/>
      <c r="DY183" s="124">
        <f>IF(ISBLANK(DX183),0,DZ183*DX$1*$I183/DX183)</f>
        <v>0</v>
      </c>
      <c r="DZ183" s="107"/>
      <c r="EA183" s="87"/>
      <c r="EB183" s="124">
        <f>IF(ISBLANK(EA183),0,EC183*EA$1*$I183/EA183)</f>
        <v>0</v>
      </c>
      <c r="EC183" s="89"/>
      <c r="ED183" s="87"/>
      <c r="EE183" s="124">
        <f>IF(ISBLANK(ED183),0,EF183*ED$1*$I183/ED183)</f>
        <v>0</v>
      </c>
      <c r="EF183" s="89"/>
      <c r="EG183" s="91"/>
      <c r="EH183" s="124">
        <f>IF(ISBLANK(EG183),0,EI183*EG$1*$I183/EG183)</f>
        <v>0</v>
      </c>
      <c r="EI183" s="93"/>
      <c r="EJ183" s="91"/>
      <c r="EK183" s="124">
        <f>IF(ISBLANK(EJ183),0,EL183*EJ$1*$I183/EJ183)</f>
        <v>0</v>
      </c>
      <c r="EL183" s="93"/>
      <c r="EM183" s="91"/>
      <c r="EN183" s="124">
        <f>IF(ISBLANK(EM183),0,EO183*EM$1*$I183/EM183)</f>
        <v>0</v>
      </c>
      <c r="EO183" s="93"/>
    </row>
    <row r="184" spans="1:145" x14ac:dyDescent="0.15">
      <c r="A184" s="324">
        <f>RANK(E184,E$4:E$235,0)</f>
        <v>117</v>
      </c>
      <c r="B184" s="24" t="s">
        <v>233</v>
      </c>
      <c r="C184" s="222" t="s">
        <v>234</v>
      </c>
      <c r="D184" s="241">
        <f>SUM(M184,P184,S184,V184,Y184,AB184,AE184,AH184,AK184,AN184,BC184,BF184,BL184,BO184,BR184,BU184,CA184,CP184,AT184,AW184,AQ184,AZ184,BI184,BX184,CD184,CG184,CJ184,CM184,DB184,DE184,DH184,DK184,DN184,CY184,CV184,CS184,DT184,DW184,DZ184,EC184,EF184,EI184,EL184,EO184)</f>
        <v>0</v>
      </c>
      <c r="E184" s="234">
        <f>SUM(L184,O184,R184,U184,X184,AA184,AD184,AG184,AJ184,AM184,BB184,BE184,BK184,BN184,BQ184,AS184,AV184,AP184,AY184,BH184,BZ184,BT184,BW184,CC184,CF184,CI184,CL184,CO184,DA184,DD184,DG184,DJ184,DM184,CX184,CU184,CR184,DP184,DS184,DV184,DY184,EB184,EE184,EH184,EK184,EN184)</f>
        <v>0</v>
      </c>
      <c r="F184" s="19" t="s">
        <v>446</v>
      </c>
      <c r="G184" s="123" t="s">
        <v>9</v>
      </c>
      <c r="H184" s="119" t="s">
        <v>97</v>
      </c>
      <c r="I184" s="116">
        <f>VLOOKUP(CONCATENATE(G184,H184),Tableau1[],2, FALSE)</f>
        <v>100</v>
      </c>
      <c r="J184" s="183"/>
      <c r="K184" s="132"/>
      <c r="L184" s="228">
        <f>IF(ISBLANK(K184),0,M184*K$1*$I184/K184)</f>
        <v>0</v>
      </c>
      <c r="M184" s="108"/>
      <c r="N184" s="109"/>
      <c r="O184" s="228">
        <f>IF(ISBLANK(N184),0,P184*N$1*$I184/N184)</f>
        <v>0</v>
      </c>
      <c r="P184" s="114"/>
      <c r="Q184" s="109"/>
      <c r="R184" s="188">
        <f>IF(ISBLANK(Q184),0,S184*Q$1*$I184/Q184)</f>
        <v>0</v>
      </c>
      <c r="S184" s="114"/>
      <c r="T184" s="132"/>
      <c r="U184" s="228">
        <f>IF(ISBLANK(T184),0,V184*T$1*$I184/T184)</f>
        <v>0</v>
      </c>
      <c r="V184" s="108"/>
      <c r="W184" s="94"/>
      <c r="X184" s="228">
        <f>IF(ISBLANK(W184),0,Y184*W$1*$I184/W184)</f>
        <v>0</v>
      </c>
      <c r="Y184" s="94"/>
      <c r="Z184" s="135"/>
      <c r="AA184" s="228">
        <f>IF(ISBLANK(Z184),0,AB184*Z$1*$I184/Z184)</f>
        <v>0</v>
      </c>
      <c r="AB184" s="108"/>
      <c r="AC184" s="212"/>
      <c r="AD184" s="228">
        <f>IF(ISBLANK(AC184),0,AE184*AC$1*$I184/AC184)</f>
        <v>0</v>
      </c>
      <c r="AE184" s="114"/>
      <c r="AF184" s="135"/>
      <c r="AG184" s="228">
        <f>IF(ISBLANK(AF184),0,AH184*AF$1*$I184/AF184)</f>
        <v>0</v>
      </c>
      <c r="AH184" s="108"/>
      <c r="AI184" s="94"/>
      <c r="AJ184" s="228">
        <f>IF(ISBLANK(AI184),0,AK184*AI$1*$I184/AI184)</f>
        <v>0</v>
      </c>
      <c r="AK184" s="94"/>
      <c r="AL184" s="91"/>
      <c r="AM184" s="228">
        <f>IF(ISBLANK(AL184),0,AN184*AL$1*$I184/AL184)</f>
        <v>0</v>
      </c>
      <c r="AN184" s="93"/>
      <c r="AO184" s="91"/>
      <c r="AP184" s="228">
        <f>IF(ISBLANK(AO184),0,AQ184*AO$1*$I184/AO184)</f>
        <v>0</v>
      </c>
      <c r="AQ184" s="93"/>
      <c r="AR184" s="128"/>
      <c r="AS184" s="228">
        <f>IF(ISBLANK(AR184),0,AT184*AR$1*$I184/AR184)</f>
        <v>0</v>
      </c>
      <c r="AT184" s="94"/>
      <c r="AU184" s="128"/>
      <c r="AV184" s="228">
        <f>IF(ISBLANK(AU184),0,AW184*AU$1*$I184/AU184)</f>
        <v>0</v>
      </c>
      <c r="AW184" s="94"/>
      <c r="AX184" s="91"/>
      <c r="AY184" s="249">
        <f>IF(ISBLANK(AX184),0,AZ184*AX$1*$I184/AX184)</f>
        <v>0</v>
      </c>
      <c r="AZ184" s="250"/>
      <c r="BA184" s="94"/>
      <c r="BB184" s="228">
        <f>IF(ISBLANK(BA184),0,BC184*BA$1*$I184/BA184)</f>
        <v>0</v>
      </c>
      <c r="BC184" s="94"/>
      <c r="BD184" s="95"/>
      <c r="BE184" s="228">
        <f>IF(ISBLANK(BD184),0,BF184*BD$1*$I184/BD184)</f>
        <v>0</v>
      </c>
      <c r="BF184" s="93"/>
      <c r="BG184" s="94"/>
      <c r="BH184" s="228">
        <f>IF(ISBLANK(BG184),0,BI184*BG$1*$I184/BG184)</f>
        <v>0</v>
      </c>
      <c r="BI184" s="108"/>
      <c r="BJ184" s="94"/>
      <c r="BK184" s="228">
        <f>IF(ISBLANK(BJ184),0,BL184*BJ$1*$I184/BJ184)</f>
        <v>0</v>
      </c>
      <c r="BL184" s="94"/>
      <c r="BM184" s="95"/>
      <c r="BN184" s="124">
        <f>IF(ISBLANK(BM184),0,BO184*BM$1*$I184/BM184)</f>
        <v>0</v>
      </c>
      <c r="BO184" s="93"/>
      <c r="BP184" s="91"/>
      <c r="BQ184" s="92"/>
      <c r="BR184" s="93"/>
      <c r="BS184" s="95"/>
      <c r="BT184" s="124">
        <f>IF(ISBLANK(BS184),0,BU184*BS$1*$I184/BS184)</f>
        <v>0</v>
      </c>
      <c r="BU184" s="93"/>
      <c r="BV184" s="95"/>
      <c r="BW184" s="124">
        <f>IF(ISBLANK(BV184),0,BX184*BV$1*$I184/BV184)</f>
        <v>0</v>
      </c>
      <c r="BX184" s="93"/>
      <c r="BY184" s="94"/>
      <c r="BZ184" s="124">
        <f>IF(ISBLANK(BY184),0,CA184*BY$1*$I184/BY184)</f>
        <v>0</v>
      </c>
      <c r="CA184" s="150"/>
      <c r="CB184" s="94"/>
      <c r="CC184" s="124">
        <f>IF(ISBLANK(CB184),0,CD184*CB$1*$I184/CB184)</f>
        <v>0</v>
      </c>
      <c r="CD184" s="150"/>
      <c r="CE184" s="94"/>
      <c r="CF184" s="124">
        <f>IF(ISBLANK(CE184),0,CG184*CE$1*$I184/CE184)</f>
        <v>0</v>
      </c>
      <c r="CG184" s="150"/>
      <c r="CH184" s="94"/>
      <c r="CI184" s="124">
        <f>IF(ISBLANK(CH184),0,CJ184*CH$1*$I184/CH184)</f>
        <v>0</v>
      </c>
      <c r="CJ184" s="150"/>
      <c r="CK184" s="94"/>
      <c r="CL184" s="124">
        <f>IF(ISBLANK(CK184),0,CM184*CK$1*$I184/CK184)</f>
        <v>0</v>
      </c>
      <c r="CM184" s="150"/>
      <c r="CN184" s="94"/>
      <c r="CO184" s="94"/>
      <c r="CP184" s="108"/>
      <c r="CQ184" s="91"/>
      <c r="CR184" s="124">
        <f>IF(ISBLANK(CQ184),0,CS184*CQ$1*$I184/CQ184)</f>
        <v>0</v>
      </c>
      <c r="CS184" s="93"/>
      <c r="CT184" s="95"/>
      <c r="CU184" s="124">
        <f>IF(ISBLANK(CT184),0,CV184*CT$1*$I184/CT184)</f>
        <v>0</v>
      </c>
      <c r="CV184" s="93"/>
      <c r="CW184" s="95"/>
      <c r="CX184" s="124">
        <f>IF(ISBLANK(CW184),0,CY184*CW$1*$I184/CW184)</f>
        <v>0</v>
      </c>
      <c r="CY184" s="93"/>
      <c r="CZ184" s="94"/>
      <c r="DA184" s="124">
        <f>IF(ISBLANK(CZ184),0,DB184*CZ$1*$I184/CZ184)</f>
        <v>0</v>
      </c>
      <c r="DB184" s="94"/>
      <c r="DC184" s="87"/>
      <c r="DD184" s="124">
        <f>IF(ISBLANK(DC184),0,DE184*DC$1*$I184/DC184)</f>
        <v>0</v>
      </c>
      <c r="DE184" s="89"/>
      <c r="DF184" s="87"/>
      <c r="DG184" s="124">
        <f>IF(ISBLANK(DF184),0,DH184*DF$1*$I184/DF184)</f>
        <v>0</v>
      </c>
      <c r="DH184" s="89"/>
      <c r="DI184" s="87"/>
      <c r="DJ184" s="124">
        <f>IF(ISBLANK(DI184),0,DK184*DI$1*$I184/DI184)</f>
        <v>0</v>
      </c>
      <c r="DK184" s="89"/>
      <c r="DL184" s="87"/>
      <c r="DM184" s="124">
        <f>IF(ISBLANK(DL184),0,DN184*DL$1*$I184/DL184)</f>
        <v>0</v>
      </c>
      <c r="DN184" s="89"/>
      <c r="DO184" s="87"/>
      <c r="DP184" s="124">
        <f>IF(ISBLANK(DO184),0,DQ184*DO$1*$I184/DO184)</f>
        <v>0</v>
      </c>
      <c r="DQ184" s="89"/>
      <c r="DR184" s="87"/>
      <c r="DS184" s="312">
        <f>IF(ISBLANK(DR184),0,DT184*DR$1*$I184/DR184)</f>
        <v>0</v>
      </c>
      <c r="DT184" s="89"/>
      <c r="DU184" s="87"/>
      <c r="DV184" s="312">
        <f>IF(ISBLANK(DU184),0,DW184*DU$1*$I184/DU184)</f>
        <v>0</v>
      </c>
      <c r="DW184" s="89"/>
      <c r="DX184" s="90"/>
      <c r="DY184" s="124">
        <f>IF(ISBLANK(DX184),0,DZ184*DX$1*$I184/DX184)</f>
        <v>0</v>
      </c>
      <c r="DZ184" s="107"/>
      <c r="EA184" s="87"/>
      <c r="EB184" s="124">
        <f>IF(ISBLANK(EA184),0,EC184*EA$1*$I184/EA184)</f>
        <v>0</v>
      </c>
      <c r="EC184" s="89"/>
      <c r="ED184" s="87"/>
      <c r="EE184" s="124">
        <f>IF(ISBLANK(ED184),0,EF184*ED$1*$I184/ED184)</f>
        <v>0</v>
      </c>
      <c r="EF184" s="89"/>
      <c r="EG184" s="87"/>
      <c r="EH184" s="124">
        <f>IF(ISBLANK(EG184),0,EI184*EG$1*$I184/EG184)</f>
        <v>0</v>
      </c>
      <c r="EI184" s="89"/>
      <c r="EJ184" s="87"/>
      <c r="EK184" s="124">
        <f>IF(ISBLANK(EJ184),0,EL184*EJ$1*$I184/EJ184)</f>
        <v>0</v>
      </c>
      <c r="EL184" s="89"/>
      <c r="EM184" s="87"/>
      <c r="EN184" s="124">
        <f>IF(ISBLANK(EM184),0,EO184*EM$1*$I184/EM184)</f>
        <v>0</v>
      </c>
      <c r="EO184" s="89"/>
    </row>
    <row r="185" spans="1:145" x14ac:dyDescent="0.15">
      <c r="A185" s="324">
        <f>RANK(E185,E$4:E$235,0)</f>
        <v>117</v>
      </c>
      <c r="B185" s="24" t="s">
        <v>287</v>
      </c>
      <c r="C185" s="222" t="s">
        <v>288</v>
      </c>
      <c r="D185" s="241">
        <f>SUM(M185,P185,S185,V185,Y185,AB185,AE185,AH185,AK185,AN185,BC185,BF185,BL185,BO185,BR185,BU185,CA185,CP185,AT185,AW185,AQ185,AZ185,BI185,BX185,CD185,CG185,CJ185,CM185,DB185,DE185,DH185,DK185,DN185,CY185,CV185,CS185,DT185,DW185,DZ185,EC185,EF185,EI185,EL185,EO185)</f>
        <v>0</v>
      </c>
      <c r="E185" s="234">
        <f>SUM(L185,O185,R185,U185,X185,AA185,AD185,AG185,AJ185,AM185,BB185,BE185,BK185,BN185,BQ185,AS185,AV185,AP185,AY185,BH185,BZ185,BT185,BW185,CC185,CF185,CI185,CL185,CO185,DA185,DD185,DG185,DJ185,DM185,CX185,CU185,CR185,DP185,DS185,DV185,DY185,EB185,EE185,EH185,EK185,EN185)</f>
        <v>0</v>
      </c>
      <c r="F185" s="191" t="s">
        <v>486</v>
      </c>
      <c r="G185" s="164" t="s">
        <v>11</v>
      </c>
      <c r="H185" s="123" t="s">
        <v>97</v>
      </c>
      <c r="I185" s="116">
        <f>VLOOKUP(CONCATENATE(G185,H185),Tableau1[],2, FALSE)</f>
        <v>101</v>
      </c>
      <c r="J185" s="185"/>
      <c r="K185" s="152"/>
      <c r="L185" s="228">
        <f>IF(ISBLANK(K185),0,M185*K$1*$I185/K185)</f>
        <v>0</v>
      </c>
      <c r="M185" s="157"/>
      <c r="N185" s="152"/>
      <c r="O185" s="228">
        <f>IF(ISBLANK(N185),0,P185*N$1*$I185/N185)</f>
        <v>0</v>
      </c>
      <c r="P185" s="157"/>
      <c r="Q185" s="152"/>
      <c r="R185" s="188">
        <f>IF(ISBLANK(Q185),0,S185*Q$1*$I185/Q185)</f>
        <v>0</v>
      </c>
      <c r="S185" s="108"/>
      <c r="T185" s="111"/>
      <c r="U185" s="228">
        <f>IF(ISBLANK(T185),0,V185*T$1*$I185/T185)</f>
        <v>0</v>
      </c>
      <c r="V185" s="157"/>
      <c r="W185" s="152"/>
      <c r="X185" s="228">
        <f>IF(ISBLANK(W185),0,Y185*W$1*$I185/W185)</f>
        <v>0</v>
      </c>
      <c r="Y185" s="94"/>
      <c r="Z185" s="135"/>
      <c r="AA185" s="228">
        <f>IF(ISBLANK(Z185),0,AB185*Z$1*$I185/Z185)</f>
        <v>0</v>
      </c>
      <c r="AB185" s="157"/>
      <c r="AC185" s="212"/>
      <c r="AD185" s="228">
        <f>IF(ISBLANK(AC185),0,AE185*AC$1*$I185/AC185)</f>
        <v>0</v>
      </c>
      <c r="AE185" s="157"/>
      <c r="AF185" s="153"/>
      <c r="AG185" s="228">
        <f>IF(ISBLANK(AF185),0,AH185*AF$1*$I185/AF185)</f>
        <v>0</v>
      </c>
      <c r="AH185" s="157"/>
      <c r="AI185" s="133"/>
      <c r="AJ185" s="228">
        <f>IF(ISBLANK(AI185),0,AK185*AI$1*$I185/AI185)</f>
        <v>0</v>
      </c>
      <c r="AK185" s="133"/>
      <c r="AL185" s="95"/>
      <c r="AM185" s="228">
        <f>IF(ISBLANK(AL185),0,AN185*AL$1*$I185/AL185)</f>
        <v>0</v>
      </c>
      <c r="AN185" s="93"/>
      <c r="AO185" s="95"/>
      <c r="AP185" s="228">
        <f>IF(ISBLANK(AO185),0,AQ185*AO$1*$I185/AO185)</f>
        <v>0</v>
      </c>
      <c r="AQ185" s="93"/>
      <c r="AR185" s="128"/>
      <c r="AS185" s="228">
        <f>IF(ISBLANK(AR185),0,AT185*AR$1*$I185/AR185)</f>
        <v>0</v>
      </c>
      <c r="AT185" s="94"/>
      <c r="AU185" s="128"/>
      <c r="AV185" s="228">
        <f>IF(ISBLANK(AU185),0,AW185*AU$1*$I185/AU185)</f>
        <v>0</v>
      </c>
      <c r="AW185" s="94"/>
      <c r="AX185" s="91"/>
      <c r="AY185" s="249">
        <f>IF(ISBLANK(AX185),0,AZ185*AX$1*$I185/AX185)</f>
        <v>0</v>
      </c>
      <c r="AZ185" s="250"/>
      <c r="BA185" s="94"/>
      <c r="BB185" s="228">
        <f>IF(ISBLANK(BA185),0,BC185*BA$1*$I185/BA185)</f>
        <v>0</v>
      </c>
      <c r="BC185" s="94"/>
      <c r="BD185" s="95"/>
      <c r="BE185" s="228">
        <f>IF(ISBLANK(BD185),0,BF185*BD$1*$I185/BD185)</f>
        <v>0</v>
      </c>
      <c r="BF185" s="93"/>
      <c r="BG185" s="94"/>
      <c r="BH185" s="228">
        <f>IF(ISBLANK(BG185),0,BI185*BG$1*$I185/BG185)</f>
        <v>0</v>
      </c>
      <c r="BI185" s="108"/>
      <c r="BJ185" s="94"/>
      <c r="BK185" s="228">
        <f>IF(ISBLANK(BJ185),0,BL185*BJ$1*$I185/BJ185)</f>
        <v>0</v>
      </c>
      <c r="BL185" s="94"/>
      <c r="BM185" s="91"/>
      <c r="BN185" s="124">
        <f>IF(ISBLANK(BM185),0,BO185*BM$1*$I185/BM185)</f>
        <v>0</v>
      </c>
      <c r="BO185" s="93"/>
      <c r="BP185" s="95"/>
      <c r="BQ185" s="92"/>
      <c r="BR185" s="93"/>
      <c r="BS185" s="91"/>
      <c r="BT185" s="124">
        <f>IF(ISBLANK(BS185),0,BU185*BS$1*$I185/BS185)</f>
        <v>0</v>
      </c>
      <c r="BU185" s="93"/>
      <c r="BV185" s="91"/>
      <c r="BW185" s="124">
        <f>IF(ISBLANK(BV185),0,BX185*BV$1*$I185/BV185)</f>
        <v>0</v>
      </c>
      <c r="BX185" s="93"/>
      <c r="BY185" s="94"/>
      <c r="BZ185" s="124">
        <f>IF(ISBLANK(BY185),0,CA185*BY$1*$I185/BY185)</f>
        <v>0</v>
      </c>
      <c r="CA185" s="150"/>
      <c r="CB185" s="94"/>
      <c r="CC185" s="124">
        <f>IF(ISBLANK(CB185),0,CD185*CB$1*$I185/CB185)</f>
        <v>0</v>
      </c>
      <c r="CD185" s="150"/>
      <c r="CE185" s="94"/>
      <c r="CF185" s="124">
        <f>IF(ISBLANK(CE185),0,CG185*CE$1*$I185/CE185)</f>
        <v>0</v>
      </c>
      <c r="CG185" s="150"/>
      <c r="CH185" s="94"/>
      <c r="CI185" s="124">
        <f>IF(ISBLANK(CH185),0,CJ185*CH$1*$I185/CH185)</f>
        <v>0</v>
      </c>
      <c r="CJ185" s="150"/>
      <c r="CK185" s="94"/>
      <c r="CL185" s="124">
        <f>IF(ISBLANK(CK185),0,CM185*CK$1*$I185/CK185)</f>
        <v>0</v>
      </c>
      <c r="CM185" s="150"/>
      <c r="CN185" s="94"/>
      <c r="CO185" s="94"/>
      <c r="CP185" s="108"/>
      <c r="CQ185" s="91"/>
      <c r="CR185" s="124">
        <f>IF(ISBLANK(CQ185),0,CS185*CQ$1*$I185/CQ185)</f>
        <v>0</v>
      </c>
      <c r="CS185" s="93"/>
      <c r="CT185" s="91"/>
      <c r="CU185" s="124">
        <f>IF(ISBLANK(CT185),0,CV185*CT$1*$I185/CT185)</f>
        <v>0</v>
      </c>
      <c r="CV185" s="93"/>
      <c r="CW185" s="91"/>
      <c r="CX185" s="124">
        <f>IF(ISBLANK(CW185),0,CY185*CW$1*$I185/CW185)</f>
        <v>0</v>
      </c>
      <c r="CY185" s="93"/>
      <c r="CZ185" s="94"/>
      <c r="DA185" s="124">
        <f>IF(ISBLANK(CZ185),0,DB185*CZ$1*$I185/CZ185)</f>
        <v>0</v>
      </c>
      <c r="DB185" s="94"/>
      <c r="DC185" s="95"/>
      <c r="DD185" s="124">
        <f>IF(ISBLANK(DC185),0,DE185*DC$1*$I185/DC185)</f>
        <v>0</v>
      </c>
      <c r="DE185" s="93"/>
      <c r="DF185" s="87"/>
      <c r="DG185" s="124">
        <f>IF(ISBLANK(DF185),0,DH185*DF$1*$I185/DF185)</f>
        <v>0</v>
      </c>
      <c r="DH185" s="89"/>
      <c r="DI185" s="87"/>
      <c r="DJ185" s="124">
        <f>IF(ISBLANK(DI185),0,DK185*DI$1*$I185/DI185)</f>
        <v>0</v>
      </c>
      <c r="DK185" s="89"/>
      <c r="DL185" s="87"/>
      <c r="DM185" s="124">
        <f>IF(ISBLANK(DL185),0,DN185*DL$1*$I185/DL185)</f>
        <v>0</v>
      </c>
      <c r="DN185" s="89"/>
      <c r="DO185" s="87"/>
      <c r="DP185" s="124">
        <f>IF(ISBLANK(DO185),0,DQ185*DO$1*$I185/DO185)</f>
        <v>0</v>
      </c>
      <c r="DQ185" s="89"/>
      <c r="DR185" s="87"/>
      <c r="DS185" s="312">
        <f>IF(ISBLANK(DR185),0,DT185*DR$1*$I185/DR185)</f>
        <v>0</v>
      </c>
      <c r="DT185" s="89"/>
      <c r="DU185" s="87"/>
      <c r="DV185" s="312">
        <f>IF(ISBLANK(DU185),0,DW185*DU$1*$I185/DU185)</f>
        <v>0</v>
      </c>
      <c r="DW185" s="89"/>
      <c r="DX185" s="90"/>
      <c r="DY185" s="124">
        <f>IF(ISBLANK(DX185),0,DZ185*DX$1*$I185/DX185)</f>
        <v>0</v>
      </c>
      <c r="DZ185" s="107"/>
      <c r="EA185" s="87"/>
      <c r="EB185" s="124">
        <f>IF(ISBLANK(EA185),0,EC185*EA$1*$I185/EA185)</f>
        <v>0</v>
      </c>
      <c r="EC185" s="89"/>
      <c r="ED185" s="87"/>
      <c r="EE185" s="124">
        <f>IF(ISBLANK(ED185),0,EF185*ED$1*$I185/ED185)</f>
        <v>0</v>
      </c>
      <c r="EF185" s="89"/>
      <c r="EG185" s="87"/>
      <c r="EH185" s="124">
        <f>IF(ISBLANK(EG185),0,EI185*EG$1*$I185/EG185)</f>
        <v>0</v>
      </c>
      <c r="EI185" s="89"/>
      <c r="EJ185" s="87"/>
      <c r="EK185" s="124">
        <f>IF(ISBLANK(EJ185),0,EL185*EJ$1*$I185/EJ185)</f>
        <v>0</v>
      </c>
      <c r="EL185" s="89"/>
      <c r="EM185" s="87"/>
      <c r="EN185" s="124">
        <f>IF(ISBLANK(EM185),0,EO185*EM$1*$I185/EM185)</f>
        <v>0</v>
      </c>
      <c r="EO185" s="89"/>
    </row>
    <row r="186" spans="1:145" x14ac:dyDescent="0.15">
      <c r="A186" s="324">
        <f>RANK(E186,E$4:E$235,0)</f>
        <v>117</v>
      </c>
      <c r="B186" s="24" t="s">
        <v>142</v>
      </c>
      <c r="C186" s="222" t="s">
        <v>133</v>
      </c>
      <c r="D186" s="241">
        <f>SUM(M186,P186,S186,V186,Y186,AB186,AE186,AH186,AK186,AN186,BC186,BF186,BL186,BO186,BR186,BU186,CA186,CP186,AT186,AW186,AQ186,AZ186,BI186,BX186,CD186,CG186,CJ186,CM186,DB186,DE186,DH186,DK186,DN186,CY186,CV186,CS186,DT186,DW186,DZ186,EC186,EF186,EI186,EL186,EO186)</f>
        <v>0</v>
      </c>
      <c r="E186" s="234">
        <f>SUM(L186,O186,R186,U186,X186,AA186,AD186,AG186,AJ186,AM186,BB186,BE186,BK186,BN186,BQ186,AS186,AV186,AP186,AY186,BH186,BZ186,BT186,BW186,CC186,CF186,CI186,CL186,CO186,DA186,DD186,DG186,DJ186,DM186,CX186,CU186,CR186,DP186,DS186,DV186,DY186,EB186,EE186,EH186,EK186,EN186)</f>
        <v>0</v>
      </c>
      <c r="F186" s="19" t="s">
        <v>538</v>
      </c>
      <c r="G186" s="123" t="s">
        <v>12</v>
      </c>
      <c r="H186" s="119" t="s">
        <v>97</v>
      </c>
      <c r="I186" s="116">
        <f>VLOOKUP(CONCATENATE(G186,H186),Tableau1[],2, FALSE)</f>
        <v>101</v>
      </c>
      <c r="J186" s="183"/>
      <c r="K186" s="111"/>
      <c r="L186" s="228">
        <f>IF(ISBLANK(K186),0,M186*K$1*$I186/K186)</f>
        <v>0</v>
      </c>
      <c r="M186" s="108"/>
      <c r="N186" s="94"/>
      <c r="O186" s="228">
        <f>IF(ISBLANK(N186),0,P186*N$1*$I186/N186)</f>
        <v>0</v>
      </c>
      <c r="P186" s="108"/>
      <c r="Q186" s="94"/>
      <c r="R186" s="188">
        <f>IF(ISBLANK(Q186),0,S186*Q$1*$I186/Q186)</f>
        <v>0</v>
      </c>
      <c r="S186" s="108"/>
      <c r="T186" s="132"/>
      <c r="U186" s="228">
        <f>IF(ISBLANK(T186),0,V186*T$1*$I186/T186)</f>
        <v>0</v>
      </c>
      <c r="V186" s="108"/>
      <c r="W186" s="94"/>
      <c r="X186" s="228">
        <f>IF(ISBLANK(W186),0,Y186*W$1*$I186/W186)</f>
        <v>0</v>
      </c>
      <c r="Y186" s="94"/>
      <c r="Z186" s="154"/>
      <c r="AA186" s="228">
        <f>IF(ISBLANK(Z186),0,AB186*Z$1*$I186/Z186)</f>
        <v>0</v>
      </c>
      <c r="AB186" s="108"/>
      <c r="AC186" s="212"/>
      <c r="AD186" s="228">
        <f>IF(ISBLANK(AC186),0,AE186*AC$1*$I186/AC186)</f>
        <v>0</v>
      </c>
      <c r="AE186" s="108"/>
      <c r="AF186" s="154"/>
      <c r="AG186" s="228">
        <f>IF(ISBLANK(AF186),0,AH186*AF$1*$I186/AF186)</f>
        <v>0</v>
      </c>
      <c r="AH186" s="108"/>
      <c r="AI186" s="94"/>
      <c r="AJ186" s="228">
        <f>IF(ISBLANK(AI186),0,AK186*AI$1*$I186/AI186)</f>
        <v>0</v>
      </c>
      <c r="AK186" s="94"/>
      <c r="AL186" s="91"/>
      <c r="AM186" s="228">
        <f>IF(ISBLANK(AL186),0,AN186*AL$1*$I186/AL186)</f>
        <v>0</v>
      </c>
      <c r="AN186" s="93"/>
      <c r="AO186" s="91"/>
      <c r="AP186" s="228">
        <f>IF(ISBLANK(AO186),0,AQ186*AO$1*$I186/AO186)</f>
        <v>0</v>
      </c>
      <c r="AQ186" s="93"/>
      <c r="AR186" s="128"/>
      <c r="AS186" s="228">
        <f>IF(ISBLANK(AR186),0,AT186*AR$1*$I186/AR186)</f>
        <v>0</v>
      </c>
      <c r="AT186" s="94"/>
      <c r="AU186" s="128"/>
      <c r="AV186" s="228">
        <f>IF(ISBLANK(AU186),0,AW186*AU$1*$I186/AU186)</f>
        <v>0</v>
      </c>
      <c r="AW186" s="94"/>
      <c r="AX186" s="91"/>
      <c r="AY186" s="249">
        <f>IF(ISBLANK(AX186),0,AZ186*AX$1*$I186/AX186)</f>
        <v>0</v>
      </c>
      <c r="AZ186" s="250"/>
      <c r="BA186" s="94"/>
      <c r="BB186" s="228">
        <f>IF(ISBLANK(BA186),0,BC186*BA$1*$I186/BA186)</f>
        <v>0</v>
      </c>
      <c r="BC186" s="94"/>
      <c r="BD186" s="95"/>
      <c r="BE186" s="228">
        <f>IF(ISBLANK(BD186),0,BF186*BD$1*$I186/BD186)</f>
        <v>0</v>
      </c>
      <c r="BF186" s="93"/>
      <c r="BG186" s="94"/>
      <c r="BH186" s="228">
        <f>IF(ISBLANK(BG186),0,BI186*BG$1*$I186/BG186)</f>
        <v>0</v>
      </c>
      <c r="BI186" s="108"/>
      <c r="BJ186" s="94"/>
      <c r="BK186" s="228">
        <f>IF(ISBLANK(BJ186),0,BL186*BJ$1*$I186/BJ186)</f>
        <v>0</v>
      </c>
      <c r="BL186" s="94"/>
      <c r="BM186" s="91"/>
      <c r="BN186" s="124">
        <f>IF(ISBLANK(BM186),0,BO186*BM$1*$I186/BM186)</f>
        <v>0</v>
      </c>
      <c r="BO186" s="93"/>
      <c r="BP186" s="91"/>
      <c r="BQ186" s="92"/>
      <c r="BR186" s="93"/>
      <c r="BS186" s="91"/>
      <c r="BT186" s="124">
        <f>IF(ISBLANK(BS186),0,BU186*BS$1*$I186/BS186)</f>
        <v>0</v>
      </c>
      <c r="BU186" s="93"/>
      <c r="BV186" s="91"/>
      <c r="BW186" s="124">
        <f>IF(ISBLANK(BV186),0,BX186*BV$1*$I186/BV186)</f>
        <v>0</v>
      </c>
      <c r="BX186" s="93"/>
      <c r="BY186" s="94"/>
      <c r="BZ186" s="124">
        <f>IF(ISBLANK(BY186),0,CA186*BY$1*$I186/BY186)</f>
        <v>0</v>
      </c>
      <c r="CA186" s="150"/>
      <c r="CB186" s="94"/>
      <c r="CC186" s="124">
        <f>IF(ISBLANK(CB186),0,CD186*CB$1*$I186/CB186)</f>
        <v>0</v>
      </c>
      <c r="CD186" s="150"/>
      <c r="CE186" s="94"/>
      <c r="CF186" s="124">
        <f>IF(ISBLANK(CE186),0,CG186*CE$1*$I186/CE186)</f>
        <v>0</v>
      </c>
      <c r="CG186" s="150"/>
      <c r="CH186" s="94"/>
      <c r="CI186" s="124">
        <f>IF(ISBLANK(CH186),0,CJ186*CH$1*$I186/CH186)</f>
        <v>0</v>
      </c>
      <c r="CJ186" s="150"/>
      <c r="CK186" s="94"/>
      <c r="CL186" s="124">
        <f>IF(ISBLANK(CK186),0,CM186*CK$1*$I186/CK186)</f>
        <v>0</v>
      </c>
      <c r="CM186" s="150"/>
      <c r="CN186" s="94"/>
      <c r="CO186" s="94"/>
      <c r="CP186" s="108"/>
      <c r="CQ186" s="91"/>
      <c r="CR186" s="124">
        <f>IF(ISBLANK(CQ186),0,CS186*CQ$1*$I186/CQ186)</f>
        <v>0</v>
      </c>
      <c r="CS186" s="93"/>
      <c r="CT186" s="91"/>
      <c r="CU186" s="124">
        <f>IF(ISBLANK(CT186),0,CV186*CT$1*$I186/CT186)</f>
        <v>0</v>
      </c>
      <c r="CV186" s="93"/>
      <c r="CW186" s="91"/>
      <c r="CX186" s="124">
        <f>IF(ISBLANK(CW186),0,CY186*CW$1*$I186/CW186)</f>
        <v>0</v>
      </c>
      <c r="CY186" s="93"/>
      <c r="CZ186" s="131"/>
      <c r="DA186" s="124">
        <f>IF(ISBLANK(CZ186),0,DB186*CZ$1*$I186/CZ186)</f>
        <v>0</v>
      </c>
      <c r="DB186" s="94"/>
      <c r="DC186" s="95"/>
      <c r="DD186" s="124">
        <f>IF(ISBLANK(DC186),0,DE186*DC$1*$I186/DC186)</f>
        <v>0</v>
      </c>
      <c r="DE186" s="93"/>
      <c r="DF186" s="95"/>
      <c r="DG186" s="124">
        <f>IF(ISBLANK(DF186),0,DH186*DF$1*$I186/DF186)</f>
        <v>0</v>
      </c>
      <c r="DH186" s="93"/>
      <c r="DI186" s="91"/>
      <c r="DJ186" s="124">
        <f>IF(ISBLANK(DI186),0,DK186*DI$1*$I186/DI186)</f>
        <v>0</v>
      </c>
      <c r="DK186" s="93"/>
      <c r="DL186" s="91"/>
      <c r="DM186" s="124">
        <f>IF(ISBLANK(DL186),0,DN186*DL$1*$I186/DL186)</f>
        <v>0</v>
      </c>
      <c r="DN186" s="93"/>
      <c r="DO186" s="91"/>
      <c r="DP186" s="124">
        <f>IF(ISBLANK(DO186),0,DQ186*DO$1*$I186/DO186)</f>
        <v>0</v>
      </c>
      <c r="DQ186" s="93"/>
      <c r="DR186" s="91"/>
      <c r="DS186" s="312">
        <f>IF(ISBLANK(DR186),0,DT186*DR$1*$I186/DR186)</f>
        <v>0</v>
      </c>
      <c r="DT186" s="93"/>
      <c r="DU186" s="91"/>
      <c r="DV186" s="312">
        <f>IF(ISBLANK(DU186),0,DW186*DU$1*$I186/DU186)</f>
        <v>0</v>
      </c>
      <c r="DW186" s="93"/>
      <c r="DX186" s="94"/>
      <c r="DY186" s="124">
        <f>IF(ISBLANK(DX186),0,DZ186*DX$1*$I186/DX186)</f>
        <v>0</v>
      </c>
      <c r="DZ186" s="108"/>
      <c r="EA186" s="91"/>
      <c r="EB186" s="124">
        <f>IF(ISBLANK(EA186),0,EC186*EA$1*$I186/EA186)</f>
        <v>0</v>
      </c>
      <c r="EC186" s="93"/>
      <c r="ED186" s="91"/>
      <c r="EE186" s="124">
        <f>IF(ISBLANK(ED186),0,EF186*ED$1*$I186/ED186)</f>
        <v>0</v>
      </c>
      <c r="EF186" s="93"/>
      <c r="EG186" s="87"/>
      <c r="EH186" s="124">
        <f>IF(ISBLANK(EG186),0,EI186*EG$1*$I186/EG186)</f>
        <v>0</v>
      </c>
      <c r="EI186" s="89"/>
      <c r="EJ186" s="87"/>
      <c r="EK186" s="124">
        <f>IF(ISBLANK(EJ186),0,EL186*EJ$1*$I186/EJ186)</f>
        <v>0</v>
      </c>
      <c r="EL186" s="89"/>
      <c r="EM186" s="87"/>
      <c r="EN186" s="124">
        <f>IF(ISBLANK(EM186),0,EO186*EM$1*$I186/EM186)</f>
        <v>0</v>
      </c>
      <c r="EO186" s="89"/>
    </row>
    <row r="187" spans="1:145" x14ac:dyDescent="0.15">
      <c r="A187" s="324">
        <f>RANK(E187,E$4:E$235,0)</f>
        <v>117</v>
      </c>
      <c r="B187" s="24" t="s">
        <v>370</v>
      </c>
      <c r="C187" s="222" t="s">
        <v>371</v>
      </c>
      <c r="D187" s="241">
        <f>SUM(M187,P187,S187,V187,Y187,AB187,AE187,AH187,AK187,AN187,BC187,BF187,BL187,BO187,BR187,BU187,CA187,CP187,AT187,AW187,AQ187,AZ187,BI187,BX187,CD187,CG187,CJ187,CM187,DB187,DE187,DH187,DK187,DN187,CY187,CV187,CS187,DT187,DW187,DZ187,EC187,EF187,EI187,EL187,EO187)</f>
        <v>0</v>
      </c>
      <c r="E187" s="234">
        <f>SUM(L187,O187,R187,U187,X187,AA187,AD187,AG187,AJ187,AM187,BB187,BE187,BK187,BN187,BQ187,AS187,AV187,AP187,AY187,BH187,BZ187,BT187,BW187,CC187,CF187,CI187,CL187,CO187,DA187,DD187,DG187,DJ187,DM187,CX187,CU187,CR187,DP187,DS187,DV187,DY187,EB187,EE187,EH187,EK187,EN187)</f>
        <v>0</v>
      </c>
      <c r="F187" s="140" t="s">
        <v>559</v>
      </c>
      <c r="G187" s="20" t="s">
        <v>13</v>
      </c>
      <c r="H187" s="123" t="s">
        <v>3</v>
      </c>
      <c r="I187" s="116">
        <f>VLOOKUP(CONCATENATE(G187,H187),Tableau1[],2, FALSE)</f>
        <v>117</v>
      </c>
      <c r="J187" s="184"/>
      <c r="K187" s="133"/>
      <c r="L187" s="228">
        <f>IF(ISBLANK(K187),0,M187*K$1*$I187/K187)</f>
        <v>0</v>
      </c>
      <c r="M187" s="114"/>
      <c r="N187" s="109"/>
      <c r="O187" s="228">
        <f>IF(ISBLANK(N187),0,P187*N$1*$I187/N187)</f>
        <v>0</v>
      </c>
      <c r="P187" s="114"/>
      <c r="Q187" s="109"/>
      <c r="R187" s="188">
        <f>IF(ISBLANK(Q187),0,S187*Q$1*$I187/Q187)</f>
        <v>0</v>
      </c>
      <c r="S187" s="114"/>
      <c r="T187" s="109"/>
      <c r="U187" s="228">
        <f>IF(ISBLANK(T187),0,V187*T$1*$I187/T187)</f>
        <v>0</v>
      </c>
      <c r="V187" s="114"/>
      <c r="W187" s="109"/>
      <c r="X187" s="228">
        <f>IF(ISBLANK(W187),0,Y187*W$1*$I187/W187)</f>
        <v>0</v>
      </c>
      <c r="Y187" s="109"/>
      <c r="Z187" s="153"/>
      <c r="AA187" s="228">
        <f>IF(ISBLANK(Z187),0,AB187*Z$1*$I187/Z187)</f>
        <v>0</v>
      </c>
      <c r="AB187" s="114"/>
      <c r="AC187" s="212"/>
      <c r="AD187" s="228">
        <f>IF(ISBLANK(AC187),0,AE187*AC$1*$I187/AC187)</f>
        <v>0</v>
      </c>
      <c r="AE187" s="114"/>
      <c r="AF187" s="153"/>
      <c r="AG187" s="228">
        <f>IF(ISBLANK(AF187),0,AH187*AF$1*$I187/AF187)</f>
        <v>0</v>
      </c>
      <c r="AH187" s="114"/>
      <c r="AI187" s="94"/>
      <c r="AJ187" s="228">
        <f>IF(ISBLANK(AI187),0,AK187*AI$1*$I187/AI187)</f>
        <v>0</v>
      </c>
      <c r="AK187" s="94"/>
      <c r="AL187" s="91"/>
      <c r="AM187" s="228">
        <f>IF(ISBLANK(AL187),0,AN187*AL$1*$I187/AL187)</f>
        <v>0</v>
      </c>
      <c r="AN187" s="93"/>
      <c r="AO187" s="91"/>
      <c r="AP187" s="228">
        <f>IF(ISBLANK(AO187),0,AQ187*AO$1*$I187/AO187)</f>
        <v>0</v>
      </c>
      <c r="AQ187" s="93"/>
      <c r="AR187" s="128"/>
      <c r="AS187" s="228">
        <f>IF(ISBLANK(AR187),0,AT187*AR$1*$I187/AR187)</f>
        <v>0</v>
      </c>
      <c r="AT187" s="94"/>
      <c r="AU187" s="128"/>
      <c r="AV187" s="228">
        <f>IF(ISBLANK(AU187),0,AW187*AU$1*$I187/AU187)</f>
        <v>0</v>
      </c>
      <c r="AW187" s="94"/>
      <c r="AX187" s="91"/>
      <c r="AY187" s="249">
        <f>IF(ISBLANK(AX187),0,AZ187*AX$1*$I187/AX187)</f>
        <v>0</v>
      </c>
      <c r="AZ187" s="250"/>
      <c r="BA187" s="94"/>
      <c r="BB187" s="228">
        <f>IF(ISBLANK(BA187),0,BC187*BA$1*$I187/BA187)</f>
        <v>0</v>
      </c>
      <c r="BC187" s="94"/>
      <c r="BD187" s="91"/>
      <c r="BE187" s="228">
        <f>IF(ISBLANK(BD187),0,BF187*BD$1*$I187/BD187)</f>
        <v>0</v>
      </c>
      <c r="BF187" s="93"/>
      <c r="BG187" s="94"/>
      <c r="BH187" s="228">
        <f>IF(ISBLANK(BG187),0,BI187*BG$1*$I187/BG187)</f>
        <v>0</v>
      </c>
      <c r="BI187" s="108"/>
      <c r="BJ187" s="94"/>
      <c r="BK187" s="228">
        <f>IF(ISBLANK(BJ187),0,BL187*BJ$1*$I187/BJ187)</f>
        <v>0</v>
      </c>
      <c r="BL187" s="94"/>
      <c r="BM187" s="91"/>
      <c r="BN187" s="124">
        <f>IF(ISBLANK(BM187),0,BO187*BM$1*$I187/BM187)</f>
        <v>0</v>
      </c>
      <c r="BO187" s="93"/>
      <c r="BP187" s="91"/>
      <c r="BQ187" s="92"/>
      <c r="BR187" s="93"/>
      <c r="BS187" s="95"/>
      <c r="BT187" s="124">
        <f>IF(ISBLANK(BS187),0,BU187*BS$1*$I187/BS187)</f>
        <v>0</v>
      </c>
      <c r="BU187" s="93"/>
      <c r="BV187" s="95"/>
      <c r="BW187" s="124">
        <f>IF(ISBLANK(BV187),0,BX187*BV$1*$I187/BV187)</f>
        <v>0</v>
      </c>
      <c r="BX187" s="93"/>
      <c r="BY187" s="94"/>
      <c r="BZ187" s="124">
        <f>IF(ISBLANK(BY187),0,CA187*BY$1*$I187/BY187)</f>
        <v>0</v>
      </c>
      <c r="CA187" s="150"/>
      <c r="CB187" s="94"/>
      <c r="CC187" s="124">
        <f>IF(ISBLANK(CB187),0,CD187*CB$1*$I187/CB187)</f>
        <v>0</v>
      </c>
      <c r="CD187" s="150"/>
      <c r="CE187" s="94"/>
      <c r="CF187" s="124">
        <f>IF(ISBLANK(CE187),0,CG187*CE$1*$I187/CE187)</f>
        <v>0</v>
      </c>
      <c r="CG187" s="150"/>
      <c r="CH187" s="94"/>
      <c r="CI187" s="124">
        <f>IF(ISBLANK(CH187),0,CJ187*CH$1*$I187/CH187)</f>
        <v>0</v>
      </c>
      <c r="CJ187" s="150"/>
      <c r="CK187" s="94"/>
      <c r="CL187" s="124">
        <f>IF(ISBLANK(CK187),0,CM187*CK$1*$I187/CK187)</f>
        <v>0</v>
      </c>
      <c r="CM187" s="150"/>
      <c r="CN187" s="94"/>
      <c r="CO187" s="94"/>
      <c r="CP187" s="108"/>
      <c r="CQ187" s="91"/>
      <c r="CR187" s="124">
        <f>IF(ISBLANK(CQ187),0,CS187*CQ$1*$I187/CQ187)</f>
        <v>0</v>
      </c>
      <c r="CS187" s="93"/>
      <c r="CT187" s="91"/>
      <c r="CU187" s="124">
        <f>IF(ISBLANK(CT187),0,CV187*CT$1*$I187/CT187)</f>
        <v>0</v>
      </c>
      <c r="CV187" s="93"/>
      <c r="CW187" s="91"/>
      <c r="CX187" s="124">
        <f>IF(ISBLANK(CW187),0,CY187*CW$1*$I187/CW187)</f>
        <v>0</v>
      </c>
      <c r="CY187" s="93"/>
      <c r="CZ187" s="94"/>
      <c r="DA187" s="124">
        <f>IF(ISBLANK(CZ187),0,DB187*CZ$1*$I187/CZ187)</f>
        <v>0</v>
      </c>
      <c r="DB187" s="94"/>
      <c r="DC187" s="95"/>
      <c r="DD187" s="124">
        <f>IF(ISBLANK(DC187),0,DE187*DC$1*$I187/DC187)</f>
        <v>0</v>
      </c>
      <c r="DE187" s="93"/>
      <c r="DF187" s="95"/>
      <c r="DG187" s="124">
        <f>IF(ISBLANK(DF187),0,DH187*DF$1*$I187/DF187)</f>
        <v>0</v>
      </c>
      <c r="DH187" s="93"/>
      <c r="DI187" s="91"/>
      <c r="DJ187" s="124">
        <f>IF(ISBLANK(DI187),0,DK187*DI$1*$I187/DI187)</f>
        <v>0</v>
      </c>
      <c r="DK187" s="93"/>
      <c r="DL187" s="91"/>
      <c r="DM187" s="124">
        <f>IF(ISBLANK(DL187),0,DN187*DL$1*$I187/DL187)</f>
        <v>0</v>
      </c>
      <c r="DN187" s="93"/>
      <c r="DO187" s="91"/>
      <c r="DP187" s="124">
        <f>IF(ISBLANK(DO187),0,DQ187*DO$1*$I187/DO187)</f>
        <v>0</v>
      </c>
      <c r="DQ187" s="93"/>
      <c r="DR187" s="91"/>
      <c r="DS187" s="312">
        <f>IF(ISBLANK(DR187),0,DT187*DR$1*$I187/DR187)</f>
        <v>0</v>
      </c>
      <c r="DT187" s="93"/>
      <c r="DU187" s="91"/>
      <c r="DV187" s="312">
        <f>IF(ISBLANK(DU187),0,DW187*DU$1*$I187/DU187)</f>
        <v>0</v>
      </c>
      <c r="DW187" s="93"/>
      <c r="DX187" s="94"/>
      <c r="DY187" s="124">
        <f>IF(ISBLANK(DX187),0,DZ187*DX$1*$I187/DX187)</f>
        <v>0</v>
      </c>
      <c r="DZ187" s="108"/>
      <c r="EA187" s="91"/>
      <c r="EB187" s="124">
        <f>IF(ISBLANK(EA187),0,EC187*EA$1*$I187/EA187)</f>
        <v>0</v>
      </c>
      <c r="EC187" s="93"/>
      <c r="ED187" s="91"/>
      <c r="EE187" s="124">
        <f>IF(ISBLANK(ED187),0,EF187*ED$1*$I187/ED187)</f>
        <v>0</v>
      </c>
      <c r="EF187" s="93"/>
      <c r="EG187" s="87"/>
      <c r="EH187" s="124">
        <f>IF(ISBLANK(EG187),0,EI187*EG$1*$I187/EG187)</f>
        <v>0</v>
      </c>
      <c r="EI187" s="89"/>
      <c r="EJ187" s="137"/>
      <c r="EK187" s="124">
        <f>IF(ISBLANK(EJ187),0,EL187*EJ$1*$I187/EJ187)</f>
        <v>0</v>
      </c>
      <c r="EL187" s="139"/>
      <c r="EM187" s="137"/>
      <c r="EN187" s="124">
        <f>IF(ISBLANK(EM187),0,EO187*EM$1*$I187/EM187)</f>
        <v>0</v>
      </c>
      <c r="EO187" s="139"/>
    </row>
    <row r="188" spans="1:145" x14ac:dyDescent="0.15">
      <c r="A188" s="324">
        <f>RANK(E188,E$4:E$235,0)</f>
        <v>117</v>
      </c>
      <c r="B188" s="24" t="s">
        <v>274</v>
      </c>
      <c r="C188" s="222" t="s">
        <v>275</v>
      </c>
      <c r="D188" s="241">
        <f>SUM(M188,P188,S188,V188,Y188,AB188,AE188,AH188,AK188,AN188,BC188,BF188,BL188,BO188,BR188,BU188,CA188,CP188,AT188,AW188,AQ188,AZ188,BI188,BX188,CD188,CG188,CJ188,CM188,DB188,DE188,DH188,DK188,DN188,CY188,CV188,CS188,DT188,DW188,DZ188,EC188,EF188,EI188,EL188,EO188)</f>
        <v>0</v>
      </c>
      <c r="E188" s="234">
        <f>SUM(L188,O188,R188,U188,X188,AA188,AD188,AG188,AJ188,AM188,BB188,BE188,BK188,BN188,BQ188,AS188,AV188,AP188,AY188,BH188,BZ188,BT188,BW188,CC188,CF188,CI188,CL188,CO188,DA188,DD188,DG188,DJ188,DM188,CX188,CU188,CR188,DP188,DS188,DV188,DY188,EB188,EE188,EH188,EK188,EN188)</f>
        <v>0</v>
      </c>
      <c r="F188" s="19" t="s">
        <v>475</v>
      </c>
      <c r="G188" s="20" t="s">
        <v>10</v>
      </c>
      <c r="H188" s="21" t="s">
        <v>97</v>
      </c>
      <c r="I188" s="116">
        <f>VLOOKUP(CONCATENATE(G188,H188),Tableau1[],2, FALSE)</f>
        <v>100</v>
      </c>
      <c r="J188" s="183"/>
      <c r="K188" s="132"/>
      <c r="L188" s="228">
        <f>IF(ISBLANK(K188),0,M188*K$1*$I188/K188)</f>
        <v>0</v>
      </c>
      <c r="M188" s="108"/>
      <c r="N188" s="109"/>
      <c r="O188" s="228">
        <f>IF(ISBLANK(N188),0,P188*N$1*$I188/N188)</f>
        <v>0</v>
      </c>
      <c r="P188" s="114"/>
      <c r="Q188" s="109"/>
      <c r="R188" s="188">
        <f>IF(ISBLANK(Q188),0,S188*Q$1*$I188/Q188)</f>
        <v>0</v>
      </c>
      <c r="S188" s="114"/>
      <c r="T188" s="133"/>
      <c r="U188" s="228">
        <f>IF(ISBLANK(T188),0,V188*T$1*$I188/T188)</f>
        <v>0</v>
      </c>
      <c r="V188" s="114"/>
      <c r="W188" s="109"/>
      <c r="X188" s="228">
        <f>IF(ISBLANK(W188),0,Y188*W$1*$I188/W188)</f>
        <v>0</v>
      </c>
      <c r="Y188" s="109"/>
      <c r="Z188" s="153"/>
      <c r="AA188" s="228">
        <f>IF(ISBLANK(Z188),0,AB188*Z$1*$I188/Z188)</f>
        <v>0</v>
      </c>
      <c r="AB188" s="114"/>
      <c r="AC188" s="212"/>
      <c r="AD188" s="228">
        <f>IF(ISBLANK(AC188),0,AE188*AC$1*$I188/AC188)</f>
        <v>0</v>
      </c>
      <c r="AE188" s="114"/>
      <c r="AF188" s="153"/>
      <c r="AG188" s="228">
        <f>IF(ISBLANK(AF188),0,AH188*AF$1*$I188/AF188)</f>
        <v>0</v>
      </c>
      <c r="AH188" s="114"/>
      <c r="AI188" s="94"/>
      <c r="AJ188" s="228">
        <f>IF(ISBLANK(AI188),0,AK188*AI$1*$I188/AI188)</f>
        <v>0</v>
      </c>
      <c r="AK188" s="94"/>
      <c r="AL188" s="91"/>
      <c r="AM188" s="228">
        <f>IF(ISBLANK(AL188),0,AN188*AL$1*$I188/AL188)</f>
        <v>0</v>
      </c>
      <c r="AN188" s="93"/>
      <c r="AO188" s="91"/>
      <c r="AP188" s="228">
        <f>IF(ISBLANK(AO188),0,AQ188*AO$1*$I188/AO188)</f>
        <v>0</v>
      </c>
      <c r="AQ188" s="93"/>
      <c r="AR188" s="128"/>
      <c r="AS188" s="228">
        <f>IF(ISBLANK(AR188),0,AT188*AR$1*$I188/AR188)</f>
        <v>0</v>
      </c>
      <c r="AT188" s="94"/>
      <c r="AU188" s="128"/>
      <c r="AV188" s="228">
        <f>IF(ISBLANK(AU188),0,AW188*AU$1*$I188/AU188)</f>
        <v>0</v>
      </c>
      <c r="AW188" s="94"/>
      <c r="AX188" s="91"/>
      <c r="AY188" s="249">
        <f>IF(ISBLANK(AX188),0,AZ188*AX$1*$I188/AX188)</f>
        <v>0</v>
      </c>
      <c r="AZ188" s="250"/>
      <c r="BA188" s="94"/>
      <c r="BB188" s="228">
        <f>IF(ISBLANK(BA188),0,BC188*BA$1*$I188/BA188)</f>
        <v>0</v>
      </c>
      <c r="BC188" s="94"/>
      <c r="BD188" s="95"/>
      <c r="BE188" s="228">
        <f>IF(ISBLANK(BD188),0,BF188*BD$1*$I188/BD188)</f>
        <v>0</v>
      </c>
      <c r="BF188" s="93"/>
      <c r="BG188" s="94"/>
      <c r="BH188" s="228">
        <f>IF(ISBLANK(BG188),0,BI188*BG$1*$I188/BG188)</f>
        <v>0</v>
      </c>
      <c r="BI188" s="108"/>
      <c r="BJ188" s="94"/>
      <c r="BK188" s="228">
        <f>IF(ISBLANK(BJ188),0,BL188*BJ$1*$I188/BJ188)</f>
        <v>0</v>
      </c>
      <c r="BL188" s="94"/>
      <c r="BM188" s="147"/>
      <c r="BN188" s="124">
        <f>IF(ISBLANK(BM188),0,BO188*BM$1*$I188/BM188)</f>
        <v>0</v>
      </c>
      <c r="BO188" s="93"/>
      <c r="BP188" s="91"/>
      <c r="BQ188" s="92"/>
      <c r="BR188" s="93"/>
      <c r="BS188" s="95"/>
      <c r="BT188" s="124">
        <f>IF(ISBLANK(BS188),0,BU188*BS$1*$I188/BS188)</f>
        <v>0</v>
      </c>
      <c r="BU188" s="93"/>
      <c r="BV188" s="95"/>
      <c r="BW188" s="124">
        <f>IF(ISBLANK(BV188),0,BX188*BV$1*$I188/BV188)</f>
        <v>0</v>
      </c>
      <c r="BX188" s="93"/>
      <c r="BY188" s="94"/>
      <c r="BZ188" s="124">
        <f>IF(ISBLANK(BY188),0,CA188*BY$1*$I188/BY188)</f>
        <v>0</v>
      </c>
      <c r="CA188" s="150"/>
      <c r="CB188" s="94"/>
      <c r="CC188" s="124">
        <f>IF(ISBLANK(CB188),0,CD188*CB$1*$I188/CB188)</f>
        <v>0</v>
      </c>
      <c r="CD188" s="150"/>
      <c r="CE188" s="94"/>
      <c r="CF188" s="124">
        <f>IF(ISBLANK(CE188),0,CG188*CE$1*$I188/CE188)</f>
        <v>0</v>
      </c>
      <c r="CG188" s="150"/>
      <c r="CH188" s="94"/>
      <c r="CI188" s="124">
        <f>IF(ISBLANK(CH188),0,CJ188*CH$1*$I188/CH188)</f>
        <v>0</v>
      </c>
      <c r="CJ188" s="150"/>
      <c r="CK188" s="94"/>
      <c r="CL188" s="124">
        <f>IF(ISBLANK(CK188),0,CM188*CK$1*$I188/CK188)</f>
        <v>0</v>
      </c>
      <c r="CM188" s="150"/>
      <c r="CN188" s="94"/>
      <c r="CO188" s="94"/>
      <c r="CP188" s="108"/>
      <c r="CQ188" s="91"/>
      <c r="CR188" s="124">
        <f>IF(ISBLANK(CQ188),0,CS188*CQ$1*$I188/CQ188)</f>
        <v>0</v>
      </c>
      <c r="CS188" s="93"/>
      <c r="CT188" s="91"/>
      <c r="CU188" s="124">
        <f>IF(ISBLANK(CT188),0,CV188*CT$1*$I188/CT188)</f>
        <v>0</v>
      </c>
      <c r="CV188" s="93"/>
      <c r="CW188" s="91"/>
      <c r="CX188" s="124">
        <f>IF(ISBLANK(CW188),0,CY188*CW$1*$I188/CW188)</f>
        <v>0</v>
      </c>
      <c r="CY188" s="93"/>
      <c r="CZ188" s="94"/>
      <c r="DA188" s="124">
        <f>IF(ISBLANK(CZ188),0,DB188*CZ$1*$I188/CZ188)</f>
        <v>0</v>
      </c>
      <c r="DB188" s="94"/>
      <c r="DC188" s="147"/>
      <c r="DD188" s="124">
        <f>IF(ISBLANK(DC188),0,DE188*DC$1*$I188/DC188)</f>
        <v>0</v>
      </c>
      <c r="DE188" s="93"/>
      <c r="DF188" s="137"/>
      <c r="DG188" s="124">
        <f>IF(ISBLANK(DF188),0,DH188*DF$1*$I188/DF188)</f>
        <v>0</v>
      </c>
      <c r="DH188" s="139"/>
      <c r="DI188" s="87"/>
      <c r="DJ188" s="124">
        <f>IF(ISBLANK(DI188),0,DK188*DI$1*$I188/DI188)</f>
        <v>0</v>
      </c>
      <c r="DK188" s="89"/>
      <c r="DL188" s="87"/>
      <c r="DM188" s="124">
        <f>IF(ISBLANK(DL188),0,DN188*DL$1*$I188/DL188)</f>
        <v>0</v>
      </c>
      <c r="DN188" s="89"/>
      <c r="DO188" s="87"/>
      <c r="DP188" s="124">
        <f>IF(ISBLANK(DO188),0,DQ188*DO$1*$I188/DO188)</f>
        <v>0</v>
      </c>
      <c r="DQ188" s="89"/>
      <c r="DR188" s="87"/>
      <c r="DS188" s="312">
        <f>IF(ISBLANK(DR188),0,DT188*DR$1*$I188/DR188)</f>
        <v>0</v>
      </c>
      <c r="DT188" s="89"/>
      <c r="DU188" s="87"/>
      <c r="DV188" s="312">
        <f>IF(ISBLANK(DU188),0,DW188*DU$1*$I188/DU188)</f>
        <v>0</v>
      </c>
      <c r="DW188" s="89"/>
      <c r="DX188" s="90"/>
      <c r="DY188" s="124">
        <f>IF(ISBLANK(DX188),0,DZ188*DX$1*$I188/DX188)</f>
        <v>0</v>
      </c>
      <c r="DZ188" s="107"/>
      <c r="EA188" s="87"/>
      <c r="EB188" s="124">
        <f>IF(ISBLANK(EA188),0,EC188*EA$1*$I188/EA188)</f>
        <v>0</v>
      </c>
      <c r="EC188" s="89"/>
      <c r="ED188" s="87"/>
      <c r="EE188" s="124">
        <f>IF(ISBLANK(ED188),0,EF188*ED$1*$I188/ED188)</f>
        <v>0</v>
      </c>
      <c r="EF188" s="89"/>
      <c r="EG188" s="91"/>
      <c r="EH188" s="124">
        <f>IF(ISBLANK(EG188),0,EI188*EG$1*$I188/EG188)</f>
        <v>0</v>
      </c>
      <c r="EI188" s="93"/>
      <c r="EJ188" s="91"/>
      <c r="EK188" s="124">
        <f>IF(ISBLANK(EJ188),0,EL188*EJ$1*$I188/EJ188)</f>
        <v>0</v>
      </c>
      <c r="EL188" s="93"/>
      <c r="EM188" s="91"/>
      <c r="EN188" s="124">
        <f>IF(ISBLANK(EM188),0,EO188*EM$1*$I188/EM188)</f>
        <v>0</v>
      </c>
      <c r="EO188" s="93"/>
    </row>
    <row r="189" spans="1:145" x14ac:dyDescent="0.15">
      <c r="A189" s="324">
        <f>RANK(E189,E$4:E$235,0)</f>
        <v>117</v>
      </c>
      <c r="B189" s="24" t="s">
        <v>360</v>
      </c>
      <c r="C189" s="222" t="s">
        <v>133</v>
      </c>
      <c r="D189" s="241">
        <f>SUM(M189,P189,S189,V189,Y189,AB189,AE189,AH189,AK189,AN189,BC189,BF189,BL189,BO189,BR189,BU189,CA189,CP189,AT189,AW189,AQ189,AZ189,BI189,BX189,CD189,CG189,CJ189,CM189,DB189,DE189,DH189,DK189,DN189,CY189,CV189,CS189,DT189,DW189,DZ189,EC189,EF189,EI189,EL189,EO189)</f>
        <v>0</v>
      </c>
      <c r="E189" s="234">
        <f>SUM(L189,O189,R189,U189,X189,AA189,AD189,AG189,AJ189,AM189,BB189,BE189,BK189,BN189,BQ189,AS189,AV189,AP189,AY189,BH189,BZ189,BT189,BW189,CC189,CF189,CI189,CL189,CO189,DA189,DD189,DG189,DJ189,DM189,CX189,CU189,CR189,DP189,DS189,DV189,DY189,EB189,EE189,EH189,EK189,EN189)</f>
        <v>0</v>
      </c>
      <c r="F189" s="19" t="s">
        <v>547</v>
      </c>
      <c r="G189" s="20" t="s">
        <v>12</v>
      </c>
      <c r="H189" s="21" t="s">
        <v>97</v>
      </c>
      <c r="I189" s="116">
        <f>VLOOKUP(CONCATENATE(G189,H189),Tableau1[],2, FALSE)</f>
        <v>101</v>
      </c>
      <c r="J189" s="183"/>
      <c r="K189" s="111"/>
      <c r="L189" s="228">
        <f>IF(ISBLANK(K189),0,M189*K$1*$I189/K189)</f>
        <v>0</v>
      </c>
      <c r="M189" s="108"/>
      <c r="N189" s="131"/>
      <c r="O189" s="228">
        <f>IF(ISBLANK(N189),0,P189*N$1*$I189/N189)</f>
        <v>0</v>
      </c>
      <c r="P189" s="108"/>
      <c r="Q189" s="131"/>
      <c r="R189" s="188">
        <f>IF(ISBLANK(Q189),0,S189*Q$1*$I189/Q189)</f>
        <v>0</v>
      </c>
      <c r="S189" s="108"/>
      <c r="T189" s="111"/>
      <c r="U189" s="228">
        <f>IF(ISBLANK(T189),0,V189*T$1*$I189/T189)</f>
        <v>0</v>
      </c>
      <c r="V189" s="108"/>
      <c r="W189" s="94"/>
      <c r="X189" s="228">
        <f>IF(ISBLANK(W189),0,Y189*W$1*$I189/W189)</f>
        <v>0</v>
      </c>
      <c r="Y189" s="94"/>
      <c r="Z189" s="154"/>
      <c r="AA189" s="228">
        <f>IF(ISBLANK(Z189),0,AB189*Z$1*$I189/Z189)</f>
        <v>0</v>
      </c>
      <c r="AB189" s="108"/>
      <c r="AC189" s="212"/>
      <c r="AD189" s="228">
        <f>IF(ISBLANK(AC189),0,AE189*AC$1*$I189/AC189)</f>
        <v>0</v>
      </c>
      <c r="AE189" s="108"/>
      <c r="AF189" s="154"/>
      <c r="AG189" s="228">
        <f>IF(ISBLANK(AF189),0,AH189*AF$1*$I189/AF189)</f>
        <v>0</v>
      </c>
      <c r="AH189" s="108"/>
      <c r="AI189" s="94"/>
      <c r="AJ189" s="228">
        <f>IF(ISBLANK(AI189),0,AK189*AI$1*$I189/AI189)</f>
        <v>0</v>
      </c>
      <c r="AK189" s="94"/>
      <c r="AL189" s="91"/>
      <c r="AM189" s="228">
        <f>IF(ISBLANK(AL189),0,AN189*AL$1*$I189/AL189)</f>
        <v>0</v>
      </c>
      <c r="AN189" s="93"/>
      <c r="AO189" s="91"/>
      <c r="AP189" s="228">
        <f>IF(ISBLANK(AO189),0,AQ189*AO$1*$I189/AO189)</f>
        <v>0</v>
      </c>
      <c r="AQ189" s="93"/>
      <c r="AR189" s="128"/>
      <c r="AS189" s="228">
        <f>IF(ISBLANK(AR189),0,AT189*AR$1*$I189/AR189)</f>
        <v>0</v>
      </c>
      <c r="AT189" s="94"/>
      <c r="AU189" s="128"/>
      <c r="AV189" s="228">
        <f>IF(ISBLANK(AU189),0,AW189*AU$1*$I189/AU189)</f>
        <v>0</v>
      </c>
      <c r="AW189" s="94"/>
      <c r="AX189" s="91"/>
      <c r="AY189" s="249">
        <f>IF(ISBLANK(AX189),0,AZ189*AX$1*$I189/AX189)</f>
        <v>0</v>
      </c>
      <c r="AZ189" s="250"/>
      <c r="BA189" s="94"/>
      <c r="BB189" s="228">
        <f>IF(ISBLANK(BA189),0,BC189*BA$1*$I189/BA189)</f>
        <v>0</v>
      </c>
      <c r="BC189" s="94"/>
      <c r="BD189" s="91"/>
      <c r="BE189" s="228">
        <f>IF(ISBLANK(BD189),0,BF189*BD$1*$I189/BD189)</f>
        <v>0</v>
      </c>
      <c r="BF189" s="93"/>
      <c r="BG189" s="94"/>
      <c r="BH189" s="228">
        <f>IF(ISBLANK(BG189),0,BI189*BG$1*$I189/BG189)</f>
        <v>0</v>
      </c>
      <c r="BI189" s="108"/>
      <c r="BJ189" s="94"/>
      <c r="BK189" s="228">
        <f>IF(ISBLANK(BJ189),0,BL189*BJ$1*$I189/BJ189)</f>
        <v>0</v>
      </c>
      <c r="BL189" s="94"/>
      <c r="BM189" s="95"/>
      <c r="BN189" s="124">
        <f>IF(ISBLANK(BM189),0,BO189*BM$1*$I189/BM189)</f>
        <v>0</v>
      </c>
      <c r="BO189" s="93"/>
      <c r="BP189" s="95"/>
      <c r="BQ189" s="92"/>
      <c r="BR189" s="93"/>
      <c r="BS189" s="91"/>
      <c r="BT189" s="124">
        <f>IF(ISBLANK(BS189),0,BU189*BS$1*$I189/BS189)</f>
        <v>0</v>
      </c>
      <c r="BU189" s="93"/>
      <c r="BV189" s="91"/>
      <c r="BW189" s="124">
        <f>IF(ISBLANK(BV189),0,BX189*BV$1*$I189/BV189)</f>
        <v>0</v>
      </c>
      <c r="BX189" s="93"/>
      <c r="BY189" s="94"/>
      <c r="BZ189" s="124">
        <f>IF(ISBLANK(BY189),0,CA189*BY$1*$I189/BY189)</f>
        <v>0</v>
      </c>
      <c r="CA189" s="150"/>
      <c r="CB189" s="94"/>
      <c r="CC189" s="124">
        <f>IF(ISBLANK(CB189),0,CD189*CB$1*$I189/CB189)</f>
        <v>0</v>
      </c>
      <c r="CD189" s="150"/>
      <c r="CE189" s="94"/>
      <c r="CF189" s="124">
        <f>IF(ISBLANK(CE189),0,CG189*CE$1*$I189/CE189)</f>
        <v>0</v>
      </c>
      <c r="CG189" s="150"/>
      <c r="CH189" s="94"/>
      <c r="CI189" s="124">
        <f>IF(ISBLANK(CH189),0,CJ189*CH$1*$I189/CH189)</f>
        <v>0</v>
      </c>
      <c r="CJ189" s="150"/>
      <c r="CK189" s="94"/>
      <c r="CL189" s="124">
        <f>IF(ISBLANK(CK189),0,CM189*CK$1*$I189/CK189)</f>
        <v>0</v>
      </c>
      <c r="CM189" s="150"/>
      <c r="CN189" s="94"/>
      <c r="CO189" s="94"/>
      <c r="CP189" s="108"/>
      <c r="CQ189" s="91"/>
      <c r="CR189" s="124">
        <f>IF(ISBLANK(CQ189),0,CS189*CQ$1*$I189/CQ189)</f>
        <v>0</v>
      </c>
      <c r="CS189" s="93"/>
      <c r="CT189" s="91"/>
      <c r="CU189" s="124">
        <f>IF(ISBLANK(CT189),0,CV189*CT$1*$I189/CT189)</f>
        <v>0</v>
      </c>
      <c r="CV189" s="93"/>
      <c r="CW189" s="91"/>
      <c r="CX189" s="124">
        <f>IF(ISBLANK(CW189),0,CY189*CW$1*$I189/CW189)</f>
        <v>0</v>
      </c>
      <c r="CY189" s="93"/>
      <c r="CZ189" s="94"/>
      <c r="DA189" s="124">
        <f>IF(ISBLANK(CZ189),0,DB189*CZ$1*$I189/CZ189)</f>
        <v>0</v>
      </c>
      <c r="DB189" s="94"/>
      <c r="DC189" s="95"/>
      <c r="DD189" s="124">
        <f>IF(ISBLANK(DC189),0,DE189*DC$1*$I189/DC189)</f>
        <v>0</v>
      </c>
      <c r="DE189" s="93"/>
      <c r="DF189" s="95"/>
      <c r="DG189" s="124">
        <f>IF(ISBLANK(DF189),0,DH189*DF$1*$I189/DF189)</f>
        <v>0</v>
      </c>
      <c r="DH189" s="93"/>
      <c r="DI189" s="91"/>
      <c r="DJ189" s="124">
        <f>IF(ISBLANK(DI189),0,DK189*DI$1*$I189/DI189)</f>
        <v>0</v>
      </c>
      <c r="DK189" s="93"/>
      <c r="DL189" s="91"/>
      <c r="DM189" s="124">
        <f>IF(ISBLANK(DL189),0,DN189*DL$1*$I189/DL189)</f>
        <v>0</v>
      </c>
      <c r="DN189" s="93"/>
      <c r="DO189" s="91"/>
      <c r="DP189" s="124">
        <f>IF(ISBLANK(DO189),0,DQ189*DO$1*$I189/DO189)</f>
        <v>0</v>
      </c>
      <c r="DQ189" s="93"/>
      <c r="DR189" s="91"/>
      <c r="DS189" s="312">
        <f>IF(ISBLANK(DR189),0,DT189*DR$1*$I189/DR189)</f>
        <v>0</v>
      </c>
      <c r="DT189" s="93"/>
      <c r="DU189" s="91"/>
      <c r="DV189" s="312">
        <f>IF(ISBLANK(DU189),0,DW189*DU$1*$I189/DU189)</f>
        <v>0</v>
      </c>
      <c r="DW189" s="93"/>
      <c r="DX189" s="94"/>
      <c r="DY189" s="124">
        <f>IF(ISBLANK(DX189),0,DZ189*DX$1*$I189/DX189)</f>
        <v>0</v>
      </c>
      <c r="DZ189" s="108"/>
      <c r="EA189" s="91"/>
      <c r="EB189" s="124">
        <f>IF(ISBLANK(EA189),0,EC189*EA$1*$I189/EA189)</f>
        <v>0</v>
      </c>
      <c r="EC189" s="93"/>
      <c r="ED189" s="91"/>
      <c r="EE189" s="124">
        <f>IF(ISBLANK(ED189),0,EF189*ED$1*$I189/ED189)</f>
        <v>0</v>
      </c>
      <c r="EF189" s="93"/>
      <c r="EG189" s="91"/>
      <c r="EH189" s="124">
        <f>IF(ISBLANK(EG189),0,EI189*EG$1*$I189/EG189)</f>
        <v>0</v>
      </c>
      <c r="EI189" s="93"/>
      <c r="EJ189" s="91"/>
      <c r="EK189" s="124">
        <f>IF(ISBLANK(EJ189),0,EL189*EJ$1*$I189/EJ189)</f>
        <v>0</v>
      </c>
      <c r="EL189" s="93"/>
      <c r="EM189" s="91"/>
      <c r="EN189" s="124">
        <f>IF(ISBLANK(EM189),0,EO189*EM$1*$I189/EM189)</f>
        <v>0</v>
      </c>
      <c r="EO189" s="93"/>
    </row>
    <row r="190" spans="1:145" x14ac:dyDescent="0.15">
      <c r="A190" s="324">
        <f>RANK(E190,E$4:E$235,0)</f>
        <v>117</v>
      </c>
      <c r="B190" s="24" t="s">
        <v>333</v>
      </c>
      <c r="C190" s="222" t="s">
        <v>229</v>
      </c>
      <c r="D190" s="241">
        <f>SUM(M190,P190,S190,V190,Y190,AB190,AE190,AH190,AK190,AN190,BC190,BF190,BL190,BO190,BR190,BU190,CA190,CP190,AT190,AW190,AQ190,AZ190,BI190,BX190,CD190,CG190,CJ190,CM190,DB190,DE190,DH190,DK190,DN190,CY190,CV190,CS190,DT190,DW190,DZ190,EC190,EF190,EI190,EL190,EO190)</f>
        <v>0</v>
      </c>
      <c r="E190" s="234">
        <f>SUM(L190,O190,R190,U190,X190,AA190,AD190,AG190,AJ190,AM190,BB190,BE190,BK190,BN190,BQ190,AS190,AV190,AP190,AY190,BH190,BZ190,BT190,BW190,CC190,CF190,CI190,CL190,CO190,DA190,DD190,DG190,DJ190,DM190,CX190,CU190,CR190,DP190,DS190,DV190,DY190,EB190,EE190,EH190,EK190,EN190)</f>
        <v>0</v>
      </c>
      <c r="F190" s="140" t="s">
        <v>525</v>
      </c>
      <c r="G190" s="123" t="s">
        <v>12</v>
      </c>
      <c r="H190" s="123" t="s">
        <v>3</v>
      </c>
      <c r="I190" s="116">
        <f>VLOOKUP(CONCATENATE(G190,H190),Tableau1[],2, FALSE)</f>
        <v>114</v>
      </c>
      <c r="J190" s="184"/>
      <c r="K190" s="109"/>
      <c r="L190" s="228">
        <f>IF(ISBLANK(K190),0,M190*K$1*$I190/K190)</f>
        <v>0</v>
      </c>
      <c r="M190" s="114"/>
      <c r="N190" s="109"/>
      <c r="O190" s="228">
        <f>IF(ISBLANK(N190),0,P190*N$1*$I190/N190)</f>
        <v>0</v>
      </c>
      <c r="P190" s="114"/>
      <c r="Q190" s="109"/>
      <c r="R190" s="188">
        <f>IF(ISBLANK(Q190),0,S190*Q$1*$I190/Q190)</f>
        <v>0</v>
      </c>
      <c r="S190" s="114"/>
      <c r="T190" s="132"/>
      <c r="U190" s="228">
        <f>IF(ISBLANK(T190),0,V190*T$1*$I190/T190)</f>
        <v>0</v>
      </c>
      <c r="V190" s="108"/>
      <c r="W190" s="94"/>
      <c r="X190" s="228">
        <f>IF(ISBLANK(W190),0,Y190*W$1*$I190/W190)</f>
        <v>0</v>
      </c>
      <c r="Y190" s="94"/>
      <c r="Z190" s="154"/>
      <c r="AA190" s="228">
        <f>IF(ISBLANK(Z190),0,AB190*Z$1*$I190/Z190)</f>
        <v>0</v>
      </c>
      <c r="AB190" s="108"/>
      <c r="AC190" s="212"/>
      <c r="AD190" s="228">
        <f>IF(ISBLANK(AC190),0,AE190*AC$1*$I190/AC190)</f>
        <v>0</v>
      </c>
      <c r="AE190" s="114"/>
      <c r="AF190" s="154"/>
      <c r="AG190" s="228">
        <f>IF(ISBLANK(AF190),0,AH190*AF$1*$I190/AF190)</f>
        <v>0</v>
      </c>
      <c r="AH190" s="108"/>
      <c r="AI190" s="94"/>
      <c r="AJ190" s="228">
        <f>IF(ISBLANK(AI190),0,AK190*AI$1*$I190/AI190)</f>
        <v>0</v>
      </c>
      <c r="AK190" s="94"/>
      <c r="AL190" s="91"/>
      <c r="AM190" s="228">
        <f>IF(ISBLANK(AL190),0,AN190*AL$1*$I190/AL190)</f>
        <v>0</v>
      </c>
      <c r="AN190" s="93"/>
      <c r="AO190" s="91"/>
      <c r="AP190" s="228">
        <f>IF(ISBLANK(AO190),0,AQ190*AO$1*$I190/AO190)</f>
        <v>0</v>
      </c>
      <c r="AQ190" s="93"/>
      <c r="AR190" s="135"/>
      <c r="AS190" s="228">
        <f>IF(ISBLANK(AR190),0,AT190*AR$1*$I190/AR190)</f>
        <v>0</v>
      </c>
      <c r="AT190" s="94"/>
      <c r="AU190" s="135"/>
      <c r="AV190" s="228">
        <f>IF(ISBLANK(AU190),0,AW190*AU$1*$I190/AU190)</f>
        <v>0</v>
      </c>
      <c r="AW190" s="94"/>
      <c r="AX190" s="91"/>
      <c r="AY190" s="249">
        <f>IF(ISBLANK(AX190),0,AZ190*AX$1*$I190/AX190)</f>
        <v>0</v>
      </c>
      <c r="AZ190" s="250"/>
      <c r="BA190" s="131"/>
      <c r="BB190" s="228">
        <f>IF(ISBLANK(BA190),0,BC190*BA$1*$I190/BA190)</f>
        <v>0</v>
      </c>
      <c r="BC190" s="94"/>
      <c r="BD190" s="95"/>
      <c r="BE190" s="228">
        <f>IF(ISBLANK(BD190),0,BF190*BD$1*$I190/BD190)</f>
        <v>0</v>
      </c>
      <c r="BF190" s="93"/>
      <c r="BG190" s="94"/>
      <c r="BH190" s="228">
        <f>IF(ISBLANK(BG190),0,BI190*BG$1*$I190/BG190)</f>
        <v>0</v>
      </c>
      <c r="BI190" s="108"/>
      <c r="BJ190" s="94"/>
      <c r="BK190" s="228">
        <f>IF(ISBLANK(BJ190),0,BL190*BJ$1*$I190/BJ190)</f>
        <v>0</v>
      </c>
      <c r="BL190" s="94"/>
      <c r="BM190" s="95"/>
      <c r="BN190" s="124">
        <f>IF(ISBLANK(BM190),0,BO190*BM$1*$I190/BM190)</f>
        <v>0</v>
      </c>
      <c r="BO190" s="93"/>
      <c r="BP190" s="91"/>
      <c r="BQ190" s="92"/>
      <c r="BR190" s="93"/>
      <c r="BS190" s="91"/>
      <c r="BT190" s="124">
        <f>IF(ISBLANK(BS190),0,BU190*BS$1*$I190/BS190)</f>
        <v>0</v>
      </c>
      <c r="BU190" s="93"/>
      <c r="BV190" s="91"/>
      <c r="BW190" s="124">
        <f>IF(ISBLANK(BV190),0,BX190*BV$1*$I190/BV190)</f>
        <v>0</v>
      </c>
      <c r="BX190" s="93"/>
      <c r="BY190" s="94"/>
      <c r="BZ190" s="124">
        <f>IF(ISBLANK(BY190),0,CA190*BY$1*$I190/BY190)</f>
        <v>0</v>
      </c>
      <c r="CA190" s="150"/>
      <c r="CB190" s="94"/>
      <c r="CC190" s="124">
        <f>IF(ISBLANK(CB190),0,CD190*CB$1*$I190/CB190)</f>
        <v>0</v>
      </c>
      <c r="CD190" s="150"/>
      <c r="CE190" s="94"/>
      <c r="CF190" s="124">
        <f>IF(ISBLANK(CE190),0,CG190*CE$1*$I190/CE190)</f>
        <v>0</v>
      </c>
      <c r="CG190" s="150"/>
      <c r="CH190" s="94"/>
      <c r="CI190" s="124">
        <f>IF(ISBLANK(CH190),0,CJ190*CH$1*$I190/CH190)</f>
        <v>0</v>
      </c>
      <c r="CJ190" s="150"/>
      <c r="CK190" s="94"/>
      <c r="CL190" s="124">
        <f>IF(ISBLANK(CK190),0,CM190*CK$1*$I190/CK190)</f>
        <v>0</v>
      </c>
      <c r="CM190" s="150"/>
      <c r="CN190" s="94"/>
      <c r="CO190" s="94"/>
      <c r="CP190" s="108"/>
      <c r="CQ190" s="91"/>
      <c r="CR190" s="124">
        <f>IF(ISBLANK(CQ190),0,CS190*CQ$1*$I190/CQ190)</f>
        <v>0</v>
      </c>
      <c r="CS190" s="93"/>
      <c r="CT190" s="91"/>
      <c r="CU190" s="124">
        <f>IF(ISBLANK(CT190),0,CV190*CT$1*$I190/CT190)</f>
        <v>0</v>
      </c>
      <c r="CV190" s="93"/>
      <c r="CW190" s="91"/>
      <c r="CX190" s="124">
        <f>IF(ISBLANK(CW190),0,CY190*CW$1*$I190/CW190)</f>
        <v>0</v>
      </c>
      <c r="CY190" s="93"/>
      <c r="CZ190" s="94"/>
      <c r="DA190" s="124">
        <f>IF(ISBLANK(CZ190),0,DB190*CZ$1*$I190/CZ190)</f>
        <v>0</v>
      </c>
      <c r="DB190" s="94"/>
      <c r="DC190" s="95"/>
      <c r="DD190" s="124">
        <f>IF(ISBLANK(DC190),0,DE190*DC$1*$I190/DC190)</f>
        <v>0</v>
      </c>
      <c r="DE190" s="93"/>
      <c r="DF190" s="95"/>
      <c r="DG190" s="124">
        <f>IF(ISBLANK(DF190),0,DH190*DF$1*$I190/DF190)</f>
        <v>0</v>
      </c>
      <c r="DH190" s="93"/>
      <c r="DI190" s="91"/>
      <c r="DJ190" s="124">
        <f>IF(ISBLANK(DI190),0,DK190*DI$1*$I190/DI190)</f>
        <v>0</v>
      </c>
      <c r="DK190" s="93"/>
      <c r="DL190" s="91"/>
      <c r="DM190" s="124">
        <f>IF(ISBLANK(DL190),0,DN190*DL$1*$I190/DL190)</f>
        <v>0</v>
      </c>
      <c r="DN190" s="93"/>
      <c r="DO190" s="91"/>
      <c r="DP190" s="124">
        <f>IF(ISBLANK(DO190),0,DQ190*DO$1*$I190/DO190)</f>
        <v>0</v>
      </c>
      <c r="DQ190" s="93"/>
      <c r="DR190" s="91"/>
      <c r="DS190" s="312">
        <f>IF(ISBLANK(DR190),0,DT190*DR$1*$I190/DR190)</f>
        <v>0</v>
      </c>
      <c r="DT190" s="93"/>
      <c r="DU190" s="91"/>
      <c r="DV190" s="312">
        <f>IF(ISBLANK(DU190),0,DW190*DU$1*$I190/DU190)</f>
        <v>0</v>
      </c>
      <c r="DW190" s="93"/>
      <c r="DX190" s="94"/>
      <c r="DY190" s="124">
        <f>IF(ISBLANK(DX190),0,DZ190*DX$1*$I190/DX190)</f>
        <v>0</v>
      </c>
      <c r="DZ190" s="108"/>
      <c r="EA190" s="91"/>
      <c r="EB190" s="124">
        <f>IF(ISBLANK(EA190),0,EC190*EA$1*$I190/EA190)</f>
        <v>0</v>
      </c>
      <c r="EC190" s="93"/>
      <c r="ED190" s="91"/>
      <c r="EE190" s="124">
        <f>IF(ISBLANK(ED190),0,EF190*ED$1*$I190/ED190)</f>
        <v>0</v>
      </c>
      <c r="EF190" s="93"/>
      <c r="EG190" s="91"/>
      <c r="EH190" s="124">
        <f>IF(ISBLANK(EG190),0,EI190*EG$1*$I190/EG190)</f>
        <v>0</v>
      </c>
      <c r="EI190" s="93"/>
      <c r="EJ190" s="91"/>
      <c r="EK190" s="124">
        <f>IF(ISBLANK(EJ190),0,EL190*EJ$1*$I190/EJ190)</f>
        <v>0</v>
      </c>
      <c r="EL190" s="93"/>
      <c r="EM190" s="91"/>
      <c r="EN190" s="124">
        <f>IF(ISBLANK(EM190),0,EO190*EM$1*$I190/EM190)</f>
        <v>0</v>
      </c>
      <c r="EO190" s="93"/>
    </row>
    <row r="191" spans="1:145" x14ac:dyDescent="0.15">
      <c r="A191" s="324">
        <f>RANK(E191,E$4:E$235,0)</f>
        <v>117</v>
      </c>
      <c r="B191" s="24" t="s">
        <v>690</v>
      </c>
      <c r="C191" s="222" t="s">
        <v>691</v>
      </c>
      <c r="D191" s="241">
        <f>SUM(M191,P191,S191,V191,Y191,AB191,AE191,AH191,AK191,AN191,BC191,BF191,BL191,BO191,BR191,BU191,CA191,CP191,AT191,AW191,AQ191,AZ191,BI191,BX191,CD191,CG191,CJ191,CM191,DB191,DE191,DH191,DK191,DN191,CY191,CV191,CS191,DT191,DW191,DZ191,EC191,EF191,EI191,EL191,EO191)</f>
        <v>0</v>
      </c>
      <c r="E191" s="234">
        <f>SUM(L191,O191,R191,U191,X191,AA191,AD191,AG191,AJ191,AM191,BB191,BE191,BK191,BN191,BQ191,AS191,AV191,AP191,AY191,BH191,BZ191,BT191,BW191,CC191,CF191,CI191,CL191,CO191,DA191,DD191,DG191,DJ191,DM191,CX191,CU191,CR191,DP191,DS191,DV191,DY191,EB191,EE191,EH191,EK191,EN191)</f>
        <v>0</v>
      </c>
      <c r="F191" s="158" t="s">
        <v>727</v>
      </c>
      <c r="G191" s="123" t="s">
        <v>677</v>
      </c>
      <c r="H191" s="119" t="s">
        <v>3</v>
      </c>
      <c r="I191" s="116">
        <f>VLOOKUP(CONCATENATE(G191,H191),Tableau1[],2, FALSE)</f>
        <v>113</v>
      </c>
      <c r="J191" s="182"/>
      <c r="K191" s="125"/>
      <c r="L191" s="228"/>
      <c r="M191" s="149"/>
      <c r="N191" s="125"/>
      <c r="O191" s="228"/>
      <c r="P191" s="149"/>
      <c r="Q191" s="125"/>
      <c r="R191" s="188"/>
      <c r="S191" s="149"/>
      <c r="T191" s="125"/>
      <c r="U191" s="228">
        <f>IF(ISBLANK(T191),0,V191*T$1*$I191/T191)</f>
        <v>0</v>
      </c>
      <c r="V191" s="149"/>
      <c r="W191" s="125"/>
      <c r="X191" s="228">
        <f>IF(ISBLANK(W191),0,Y191*W$1*$I191/W191)</f>
        <v>0</v>
      </c>
      <c r="Y191" s="125"/>
      <c r="Z191" s="159"/>
      <c r="AA191" s="228">
        <f>IF(ISBLANK(Z191),0,AB191*Z$1*$I191/Z191)</f>
        <v>0</v>
      </c>
      <c r="AB191" s="108"/>
      <c r="AC191" s="212"/>
      <c r="AD191" s="228">
        <f>IF(ISBLANK(AC191),0,AE191*AC$1*$I191/AC191)</f>
        <v>0</v>
      </c>
      <c r="AE191" s="149"/>
      <c r="AF191" s="159"/>
      <c r="AG191" s="228"/>
      <c r="AH191" s="149"/>
      <c r="AI191" s="125"/>
      <c r="AJ191" s="228">
        <f>IF(ISBLANK(AI191),0,AK191*AI$1*$I191/AI191)</f>
        <v>0</v>
      </c>
      <c r="AK191" s="125"/>
      <c r="AL191" s="137"/>
      <c r="AM191" s="228">
        <f>IF(ISBLANK(AL191),0,AN191*AL$1*$I191/AL191)</f>
        <v>0</v>
      </c>
      <c r="AN191" s="139"/>
      <c r="AO191" s="137"/>
      <c r="AP191" s="228">
        <f>IF(ISBLANK(AO191),0,AQ191*AO$1*$I191/AO191)</f>
        <v>0</v>
      </c>
      <c r="AQ191" s="139"/>
      <c r="AR191" s="159"/>
      <c r="AS191" s="228">
        <f>IF(ISBLANK(AR191),0,AT191*AR$1*$I191/AR191)</f>
        <v>0</v>
      </c>
      <c r="AT191" s="125"/>
      <c r="AU191" s="159"/>
      <c r="AV191" s="228">
        <f>IF(ISBLANK(AU191),0,AW191*AU$1*$I191/AU191)</f>
        <v>0</v>
      </c>
      <c r="AW191" s="125"/>
      <c r="AX191" s="87"/>
      <c r="AY191" s="249">
        <f>IF(ISBLANK(AX191),0,AZ191*AX$1*$I191/AX191)</f>
        <v>0</v>
      </c>
      <c r="AZ191" s="250"/>
      <c r="BA191" s="125"/>
      <c r="BB191" s="228">
        <f>IF(ISBLANK(BA191),0,BC191*BA$1*$I191/BA191)</f>
        <v>0</v>
      </c>
      <c r="BC191" s="125"/>
      <c r="BD191" s="87"/>
      <c r="BE191" s="228">
        <f>IF(ISBLANK(BD191),0,BF191*BD$1*$I191/BD191)</f>
        <v>0</v>
      </c>
      <c r="BF191" s="89"/>
      <c r="BG191" s="90"/>
      <c r="BH191" s="228">
        <f>IF(ISBLANK(BG191),0,BI191*BG$1*$I191/BG191)</f>
        <v>0</v>
      </c>
      <c r="BI191" s="107"/>
      <c r="BJ191" s="90"/>
      <c r="BK191" s="228">
        <f>IF(ISBLANK(BJ191),0,BL191*BJ$1*$I191/BJ191)</f>
        <v>0</v>
      </c>
      <c r="BL191" s="90"/>
      <c r="BM191" s="87"/>
      <c r="BN191" s="124">
        <f>IF(ISBLANK(BM191),0,BO191*BM$1*$I191/BM191)</f>
        <v>0</v>
      </c>
      <c r="BO191" s="89"/>
      <c r="BP191" s="87"/>
      <c r="BQ191" s="88"/>
      <c r="BR191" s="89"/>
      <c r="BS191" s="87"/>
      <c r="BT191" s="124">
        <f>IF(ISBLANK(BS191),0,BU191*BS$1*$I191/BS191)</f>
        <v>0</v>
      </c>
      <c r="BU191" s="89"/>
      <c r="BV191" s="87"/>
      <c r="BW191" s="124">
        <f>IF(ISBLANK(BV191),0,BX191*BV$1*$I191/BV191)</f>
        <v>0</v>
      </c>
      <c r="BX191" s="89"/>
      <c r="BY191" s="90"/>
      <c r="BZ191" s="124">
        <f>IF(ISBLANK(BY191),0,CA191*BY$1*$I191/BY191)</f>
        <v>0</v>
      </c>
      <c r="CA191" s="208"/>
      <c r="CB191" s="90"/>
      <c r="CC191" s="124">
        <f>IF(ISBLANK(CB191),0,CD191*CB$1*$I191/CB191)</f>
        <v>0</v>
      </c>
      <c r="CD191" s="208"/>
      <c r="CE191" s="90"/>
      <c r="CF191" s="124">
        <f>IF(ISBLANK(CE191),0,CG191*CE$1*$I191/CE191)</f>
        <v>0</v>
      </c>
      <c r="CG191" s="208"/>
      <c r="CH191" s="90"/>
      <c r="CI191" s="124">
        <f>IF(ISBLANK(CH191),0,CJ191*CH$1*$I191/CH191)</f>
        <v>0</v>
      </c>
      <c r="CJ191" s="208"/>
      <c r="CK191" s="90"/>
      <c r="CL191" s="124">
        <f>IF(ISBLANK(CK191),0,CM191*CK$1*$I191/CK191)</f>
        <v>0</v>
      </c>
      <c r="CM191" s="208"/>
      <c r="CN191" s="90"/>
      <c r="CO191" s="90"/>
      <c r="CP191" s="107"/>
      <c r="CQ191" s="87"/>
      <c r="CR191" s="124">
        <f>IF(ISBLANK(CQ191),0,CS191*CQ$1*$I191/CQ191)</f>
        <v>0</v>
      </c>
      <c r="CS191" s="89"/>
      <c r="CT191" s="87"/>
      <c r="CU191" s="124">
        <f>IF(ISBLANK(CT191),0,CV191*CT$1*$I191/CT191)</f>
        <v>0</v>
      </c>
      <c r="CV191" s="89"/>
      <c r="CW191" s="87"/>
      <c r="CX191" s="124">
        <f>IF(ISBLANK(CW191),0,CY191*CW$1*$I191/CW191)</f>
        <v>0</v>
      </c>
      <c r="CY191" s="89"/>
      <c r="CZ191" s="90"/>
      <c r="DA191" s="124">
        <f>IF(ISBLANK(CZ191),0,DB191*CZ$1*$I191/CZ191)</f>
        <v>0</v>
      </c>
      <c r="DB191" s="90"/>
      <c r="DC191" s="87"/>
      <c r="DD191" s="124">
        <f>IF(ISBLANK(DC191),0,DE191*DC$1*$I191/DC191)</f>
        <v>0</v>
      </c>
      <c r="DE191" s="89"/>
      <c r="DF191" s="87"/>
      <c r="DG191" s="124">
        <f>IF(ISBLANK(DF191),0,DH191*DF$1*$I191/DF191)</f>
        <v>0</v>
      </c>
      <c r="DH191" s="89"/>
      <c r="DI191" s="87"/>
      <c r="DJ191" s="124">
        <f>IF(ISBLANK(DI191),0,DK191*DI$1*$I191/DI191)</f>
        <v>0</v>
      </c>
      <c r="DK191" s="89"/>
      <c r="DL191" s="87"/>
      <c r="DM191" s="124">
        <f>IF(ISBLANK(DL191),0,DN191*DL$1*$I191/DL191)</f>
        <v>0</v>
      </c>
      <c r="DN191" s="89"/>
      <c r="DO191" s="87"/>
      <c r="DP191" s="124">
        <f>IF(ISBLANK(DO191),0,DQ191*DO$1*$I191/DO191)</f>
        <v>0</v>
      </c>
      <c r="DQ191" s="89"/>
      <c r="DR191" s="87"/>
      <c r="DS191" s="312">
        <f>IF(ISBLANK(DR191),0,DT191*DR$1*$I191/DR191)</f>
        <v>0</v>
      </c>
      <c r="DT191" s="89"/>
      <c r="DU191" s="87"/>
      <c r="DV191" s="312">
        <f>IF(ISBLANK(DU191),0,DW191*DU$1*$I191/DU191)</f>
        <v>0</v>
      </c>
      <c r="DW191" s="89"/>
      <c r="DX191" s="90"/>
      <c r="DY191" s="124">
        <f>IF(ISBLANK(DX191),0,DZ191*DX$1*$I191/DX191)</f>
        <v>0</v>
      </c>
      <c r="DZ191" s="107"/>
      <c r="EA191" s="87"/>
      <c r="EB191" s="124">
        <f>IF(ISBLANK(EA191),0,EC191*EA$1*$I191/EA191)</f>
        <v>0</v>
      </c>
      <c r="EC191" s="89"/>
      <c r="ED191" s="87"/>
      <c r="EE191" s="124">
        <f>IF(ISBLANK(ED191),0,EF191*ED$1*$I191/ED191)</f>
        <v>0</v>
      </c>
      <c r="EF191" s="89"/>
      <c r="EG191" s="87"/>
      <c r="EH191" s="124">
        <f>IF(ISBLANK(EG191),0,EI191*EG$1*$I191/EG191)</f>
        <v>0</v>
      </c>
      <c r="EI191" s="89"/>
      <c r="EJ191" s="87"/>
      <c r="EK191" s="124">
        <f>IF(ISBLANK(EJ191),0,EL191*EJ$1*$I191/EJ191)</f>
        <v>0</v>
      </c>
      <c r="EL191" s="89"/>
      <c r="EM191" s="87"/>
      <c r="EN191" s="124">
        <f>IF(ISBLANK(EM191),0,EO191*EM$1*$I191/EM191)</f>
        <v>0</v>
      </c>
      <c r="EO191" s="89"/>
    </row>
    <row r="192" spans="1:145" x14ac:dyDescent="0.15">
      <c r="A192" s="324">
        <f>RANK(E192,E$4:E$235,0)</f>
        <v>117</v>
      </c>
      <c r="B192" s="24" t="s">
        <v>285</v>
      </c>
      <c r="C192" s="222" t="s">
        <v>149</v>
      </c>
      <c r="D192" s="241">
        <f>SUM(M192,P192,S192,V192,Y192,AB192,AE192,AH192,AK192,AN192,BC192,BF192,BL192,BO192,BR192,BU192,CA192,CP192,AT192,AW192,AQ192,AZ192,BI192,BX192,CD192,CG192,CJ192,CM192,DB192,DE192,DH192,DK192,DN192,CY192,CV192,CS192,DT192,DW192,DZ192,EC192,EF192,EI192,EL192,EO192)</f>
        <v>0</v>
      </c>
      <c r="E192" s="234">
        <f>SUM(L192,O192,R192,U192,X192,AA192,AD192,AG192,AJ192,AM192,BB192,BE192,BK192,BN192,BQ192,AS192,AV192,AP192,AY192,BH192,BZ192,BT192,BW192,CC192,CF192,CI192,CL192,CO192,DA192,DD192,DG192,DJ192,DM192,CX192,CU192,CR192,DP192,DS192,DV192,DY192,EB192,EE192,EH192,EK192,EN192)</f>
        <v>0</v>
      </c>
      <c r="F192" s="191" t="s">
        <v>483</v>
      </c>
      <c r="G192" s="164" t="s">
        <v>11</v>
      </c>
      <c r="H192" s="123" t="s">
        <v>97</v>
      </c>
      <c r="I192" s="116">
        <f>VLOOKUP(CONCATENATE(G192,H192),Tableau1[],2, FALSE)</f>
        <v>101</v>
      </c>
      <c r="J192" s="185"/>
      <c r="K192" s="152"/>
      <c r="L192" s="228">
        <f>IF(ISBLANK(K192),0,M192*K$1*$I192/K192)</f>
        <v>0</v>
      </c>
      <c r="M192" s="157"/>
      <c r="N192" s="152"/>
      <c r="O192" s="228">
        <f>IF(ISBLANK(N192),0,P192*N$1*$I192/N192)</f>
        <v>0</v>
      </c>
      <c r="P192" s="157"/>
      <c r="Q192" s="152"/>
      <c r="R192" s="188">
        <f>IF(ISBLANK(Q192),0,S192*Q$1*$I192/Q192)</f>
        <v>0</v>
      </c>
      <c r="S192" s="157"/>
      <c r="T192" s="152"/>
      <c r="U192" s="228">
        <f>IF(ISBLANK(T192),0,V192*T$1*$I192/T192)</f>
        <v>0</v>
      </c>
      <c r="V192" s="157"/>
      <c r="W192" s="152"/>
      <c r="X192" s="228">
        <f>IF(ISBLANK(W192),0,Y192*W$1*$I192/W192)</f>
        <v>0</v>
      </c>
      <c r="Y192" s="152"/>
      <c r="Z192" s="153"/>
      <c r="AA192" s="228">
        <f>IF(ISBLANK(Z192),0,AB192*Z$1*$I192/Z192)</f>
        <v>0</v>
      </c>
      <c r="AB192" s="157"/>
      <c r="AC192" s="212"/>
      <c r="AD192" s="228">
        <f>IF(ISBLANK(AC192),0,AE192*AC$1*$I192/AC192)</f>
        <v>0</v>
      </c>
      <c r="AE192" s="157"/>
      <c r="AF192" s="153"/>
      <c r="AG192" s="228">
        <f>IF(ISBLANK(AF192),0,AH192*AF$1*$I192/AF192)</f>
        <v>0</v>
      </c>
      <c r="AH192" s="157"/>
      <c r="AI192" s="133"/>
      <c r="AJ192" s="228">
        <f>IF(ISBLANK(AI192),0,AK192*AI$1*$I192/AI192)</f>
        <v>0</v>
      </c>
      <c r="AK192" s="133"/>
      <c r="AL192" s="95"/>
      <c r="AM192" s="228">
        <f>IF(ISBLANK(AL192),0,AN192*AL$1*$I192/AL192)</f>
        <v>0</v>
      </c>
      <c r="AN192" s="93"/>
      <c r="AO192" s="95"/>
      <c r="AP192" s="228">
        <f>IF(ISBLANK(AO192),0,AQ192*AO$1*$I192/AO192)</f>
        <v>0</v>
      </c>
      <c r="AQ192" s="93"/>
      <c r="AR192" s="128"/>
      <c r="AS192" s="228">
        <f>IF(ISBLANK(AR192),0,AT192*AR$1*$I192/AR192)</f>
        <v>0</v>
      </c>
      <c r="AT192" s="94"/>
      <c r="AU192" s="128"/>
      <c r="AV192" s="228">
        <f>IF(ISBLANK(AU192),0,AW192*AU$1*$I192/AU192)</f>
        <v>0</v>
      </c>
      <c r="AW192" s="94"/>
      <c r="AX192" s="91"/>
      <c r="AY192" s="249">
        <f>IF(ISBLANK(AX192),0,AZ192*AX$1*$I192/AX192)</f>
        <v>0</v>
      </c>
      <c r="AZ192" s="250"/>
      <c r="BA192" s="94"/>
      <c r="BB192" s="228">
        <f>IF(ISBLANK(BA192),0,BC192*BA$1*$I192/BA192)</f>
        <v>0</v>
      </c>
      <c r="BC192" s="94"/>
      <c r="BD192" s="91"/>
      <c r="BE192" s="228">
        <f>IF(ISBLANK(BD192),0,BF192*BD$1*$I192/BD192)</f>
        <v>0</v>
      </c>
      <c r="BF192" s="93"/>
      <c r="BG192" s="94"/>
      <c r="BH192" s="228">
        <f>IF(ISBLANK(BG192),0,BI192*BG$1*$I192/BG192)</f>
        <v>0</v>
      </c>
      <c r="BI192" s="108"/>
      <c r="BJ192" s="94"/>
      <c r="BK192" s="228">
        <f>IF(ISBLANK(BJ192),0,BL192*BJ$1*$I192/BJ192)</f>
        <v>0</v>
      </c>
      <c r="BL192" s="94"/>
      <c r="BM192" s="91"/>
      <c r="BN192" s="124">
        <f>IF(ISBLANK(BM192),0,BO192*BM$1*$I192/BM192)</f>
        <v>0</v>
      </c>
      <c r="BO192" s="93"/>
      <c r="BP192" s="95"/>
      <c r="BQ192" s="92"/>
      <c r="BR192" s="93"/>
      <c r="BS192" s="91"/>
      <c r="BT192" s="124">
        <f>IF(ISBLANK(BS192),0,BU192*BS$1*$I192/BS192)</f>
        <v>0</v>
      </c>
      <c r="BU192" s="93"/>
      <c r="BV192" s="91"/>
      <c r="BW192" s="124">
        <f>IF(ISBLANK(BV192),0,BX192*BV$1*$I192/BV192)</f>
        <v>0</v>
      </c>
      <c r="BX192" s="93"/>
      <c r="BY192" s="94"/>
      <c r="BZ192" s="124">
        <f>IF(ISBLANK(BY192),0,CA192*BY$1*$I192/BY192)</f>
        <v>0</v>
      </c>
      <c r="CA192" s="150"/>
      <c r="CB192" s="94"/>
      <c r="CC192" s="124">
        <f>IF(ISBLANK(CB192),0,CD192*CB$1*$I192/CB192)</f>
        <v>0</v>
      </c>
      <c r="CD192" s="150"/>
      <c r="CE192" s="94"/>
      <c r="CF192" s="124">
        <f>IF(ISBLANK(CE192),0,CG192*CE$1*$I192/CE192)</f>
        <v>0</v>
      </c>
      <c r="CG192" s="150"/>
      <c r="CH192" s="94"/>
      <c r="CI192" s="124">
        <f>IF(ISBLANK(CH192),0,CJ192*CH$1*$I192/CH192)</f>
        <v>0</v>
      </c>
      <c r="CJ192" s="150"/>
      <c r="CK192" s="94"/>
      <c r="CL192" s="124">
        <f>IF(ISBLANK(CK192),0,CM192*CK$1*$I192/CK192)</f>
        <v>0</v>
      </c>
      <c r="CM192" s="150"/>
      <c r="CN192" s="94"/>
      <c r="CO192" s="94"/>
      <c r="CP192" s="108"/>
      <c r="CQ192" s="91"/>
      <c r="CR192" s="124">
        <f>IF(ISBLANK(CQ192),0,CS192*CQ$1*$I192/CQ192)</f>
        <v>0</v>
      </c>
      <c r="CS192" s="93"/>
      <c r="CT192" s="91"/>
      <c r="CU192" s="124">
        <f>IF(ISBLANK(CT192),0,CV192*CT$1*$I192/CT192)</f>
        <v>0</v>
      </c>
      <c r="CV192" s="93"/>
      <c r="CW192" s="91"/>
      <c r="CX192" s="124">
        <f>IF(ISBLANK(CW192),0,CY192*CW$1*$I192/CW192)</f>
        <v>0</v>
      </c>
      <c r="CY192" s="93"/>
      <c r="CZ192" s="94"/>
      <c r="DA192" s="124">
        <f>IF(ISBLANK(CZ192),0,DB192*CZ$1*$I192/CZ192)</f>
        <v>0</v>
      </c>
      <c r="DB192" s="94"/>
      <c r="DC192" s="95"/>
      <c r="DD192" s="124">
        <f>IF(ISBLANK(DC192),0,DE192*DC$1*$I192/DC192)</f>
        <v>0</v>
      </c>
      <c r="DE192" s="93"/>
      <c r="DF192" s="87"/>
      <c r="DG192" s="124">
        <f>IF(ISBLANK(DF192),0,DH192*DF$1*$I192/DF192)</f>
        <v>0</v>
      </c>
      <c r="DH192" s="89"/>
      <c r="DI192" s="87"/>
      <c r="DJ192" s="124">
        <f>IF(ISBLANK(DI192),0,DK192*DI$1*$I192/DI192)</f>
        <v>0</v>
      </c>
      <c r="DK192" s="89"/>
      <c r="DL192" s="87"/>
      <c r="DM192" s="124">
        <f>IF(ISBLANK(DL192),0,DN192*DL$1*$I192/DL192)</f>
        <v>0</v>
      </c>
      <c r="DN192" s="89"/>
      <c r="DO192" s="87"/>
      <c r="DP192" s="124">
        <f>IF(ISBLANK(DO192),0,DQ192*DO$1*$I192/DO192)</f>
        <v>0</v>
      </c>
      <c r="DQ192" s="89"/>
      <c r="DR192" s="87"/>
      <c r="DS192" s="312">
        <f>IF(ISBLANK(DR192),0,DT192*DR$1*$I192/DR192)</f>
        <v>0</v>
      </c>
      <c r="DT192" s="89"/>
      <c r="DU192" s="87"/>
      <c r="DV192" s="312">
        <f>IF(ISBLANK(DU192),0,DW192*DU$1*$I192/DU192)</f>
        <v>0</v>
      </c>
      <c r="DW192" s="89"/>
      <c r="DX192" s="90"/>
      <c r="DY192" s="124">
        <f>IF(ISBLANK(DX192),0,DZ192*DX$1*$I192/DX192)</f>
        <v>0</v>
      </c>
      <c r="DZ192" s="107"/>
      <c r="EA192" s="87"/>
      <c r="EB192" s="124">
        <f>IF(ISBLANK(EA192),0,EC192*EA$1*$I192/EA192)</f>
        <v>0</v>
      </c>
      <c r="EC192" s="89"/>
      <c r="ED192" s="87"/>
      <c r="EE192" s="124">
        <f>IF(ISBLANK(ED192),0,EF192*ED$1*$I192/ED192)</f>
        <v>0</v>
      </c>
      <c r="EF192" s="89"/>
      <c r="EG192" s="87"/>
      <c r="EH192" s="124">
        <f>IF(ISBLANK(EG192),0,EI192*EG$1*$I192/EG192)</f>
        <v>0</v>
      </c>
      <c r="EI192" s="89"/>
      <c r="EJ192" s="87"/>
      <c r="EK192" s="124">
        <f>IF(ISBLANK(EJ192),0,EL192*EJ$1*$I192/EJ192)</f>
        <v>0</v>
      </c>
      <c r="EL192" s="89"/>
      <c r="EM192" s="87"/>
      <c r="EN192" s="124">
        <f>IF(ISBLANK(EM192),0,EO192*EM$1*$I192/EM192)</f>
        <v>0</v>
      </c>
      <c r="EO192" s="89"/>
    </row>
    <row r="193" spans="1:145" x14ac:dyDescent="0.15">
      <c r="A193" s="324">
        <f>RANK(E193,E$4:E$235,0)</f>
        <v>117</v>
      </c>
      <c r="B193" s="24" t="s">
        <v>645</v>
      </c>
      <c r="C193" s="222" t="s">
        <v>644</v>
      </c>
      <c r="D193" s="241">
        <f>SUM(M193,P193,S193,V193,Y193,AB193,AE193,AH193,AK193,AN193,BC193,BF193,BL193,BO193,BR193,BU193,CA193,CP193,AT193,AW193,AQ193,AZ193,BI193,BX193,CD193,CG193,CJ193,CM193,DB193,DE193,DH193,DK193,DN193,CY193,CV193,CS193,DT193,DW193,DZ193,EC193,EF193,EI193,EL193,EO193)</f>
        <v>0</v>
      </c>
      <c r="E193" s="234">
        <f>SUM(L193,O193,R193,U193,X193,AA193,AD193,AG193,AJ193,AM193,BB193,BE193,BK193,BN193,BQ193,AS193,AV193,AP193,AY193,BH193,BZ193,BT193,BW193,CC193,CF193,CI193,CL193,CO193,DA193,DD193,DG193,DJ193,DM193,CX193,CU193,CR193,DP193,DS193,DV193,DY193,EB193,EE193,EH193,EK193,EN193)</f>
        <v>0</v>
      </c>
      <c r="F193" s="140" t="s">
        <v>646</v>
      </c>
      <c r="G193" s="20" t="s">
        <v>7</v>
      </c>
      <c r="H193" s="123" t="s">
        <v>97</v>
      </c>
      <c r="I193" s="116">
        <f>VLOOKUP(CONCATENATE(G193,H193),Tableau1[],2, FALSE)</f>
        <v>103</v>
      </c>
      <c r="J193" s="184"/>
      <c r="K193" s="133"/>
      <c r="L193" s="228">
        <f>IF(ISBLANK(K193),0,M193*K$1*$I193/K193)</f>
        <v>0</v>
      </c>
      <c r="M193" s="114"/>
      <c r="N193" s="109"/>
      <c r="O193" s="228">
        <f>IF(ISBLANK(N193),0,P193*N$1*$I193/N193)</f>
        <v>0</v>
      </c>
      <c r="P193" s="114"/>
      <c r="Q193" s="109"/>
      <c r="R193" s="188">
        <f>IF(ISBLANK(Q193),0,S193*Q$1*$I193/Q193)</f>
        <v>0</v>
      </c>
      <c r="S193" s="114"/>
      <c r="T193" s="109"/>
      <c r="U193" s="228">
        <f>IF(ISBLANK(T193),0,V193*T$1*$I193/T193)</f>
        <v>0</v>
      </c>
      <c r="V193" s="114"/>
      <c r="W193" s="109"/>
      <c r="X193" s="228">
        <f>IF(ISBLANK(W193),0,Y193*W$1*$I193/W193)</f>
        <v>0</v>
      </c>
      <c r="Y193" s="109"/>
      <c r="Z193" s="153"/>
      <c r="AA193" s="228">
        <f>IF(ISBLANK(Z193),0,AB193*Z$1*$I193/Z193)</f>
        <v>0</v>
      </c>
      <c r="AB193" s="114"/>
      <c r="AC193" s="212"/>
      <c r="AD193" s="228">
        <f>IF(ISBLANK(AC193),0,AE193*AC$1*$I193/AC193)</f>
        <v>0</v>
      </c>
      <c r="AE193" s="114"/>
      <c r="AF193" s="153"/>
      <c r="AG193" s="228">
        <f>IF(ISBLANK(AF193),0,AH193*AF$1*$I193/AF193)</f>
        <v>0</v>
      </c>
      <c r="AH193" s="114"/>
      <c r="AI193" s="94"/>
      <c r="AJ193" s="228">
        <f>IF(ISBLANK(AI193),0,AK193*AI$1*$I193/AI193)</f>
        <v>0</v>
      </c>
      <c r="AK193" s="94"/>
      <c r="AL193" s="91"/>
      <c r="AM193" s="228">
        <f>IF(ISBLANK(AL193),0,AN193*AL$1*$I193/AL193)</f>
        <v>0</v>
      </c>
      <c r="AN193" s="93"/>
      <c r="AO193" s="91"/>
      <c r="AP193" s="228">
        <f>IF(ISBLANK(AO193),0,AQ193*AO$1*$I193/AO193)</f>
        <v>0</v>
      </c>
      <c r="AQ193" s="93"/>
      <c r="AR193" s="128"/>
      <c r="AS193" s="228">
        <f>IF(ISBLANK(AR193),0,AT193*AR$1*$I193/AR193)</f>
        <v>0</v>
      </c>
      <c r="AT193" s="94"/>
      <c r="AU193" s="128"/>
      <c r="AV193" s="228">
        <f>IF(ISBLANK(AU193),0,AW193*AU$1*$I193/AU193)</f>
        <v>0</v>
      </c>
      <c r="AW193" s="94"/>
      <c r="AX193" s="91"/>
      <c r="AY193" s="249">
        <f>IF(ISBLANK(AX193),0,AZ193*AX$1*$I193/AX193)</f>
        <v>0</v>
      </c>
      <c r="AZ193" s="250"/>
      <c r="BA193" s="94"/>
      <c r="BB193" s="228">
        <f>IF(ISBLANK(BA193),0,BC193*BA$1*$I193/BA193)</f>
        <v>0</v>
      </c>
      <c r="BC193" s="94"/>
      <c r="BD193" s="91"/>
      <c r="BE193" s="228">
        <f>IF(ISBLANK(BD193),0,BF193*BD$1*$I193/BD193)</f>
        <v>0</v>
      </c>
      <c r="BF193" s="93"/>
      <c r="BG193" s="94"/>
      <c r="BH193" s="228">
        <f>IF(ISBLANK(BG193),0,BI193*BG$1*$I193/BG193)</f>
        <v>0</v>
      </c>
      <c r="BI193" s="108"/>
      <c r="BJ193" s="94"/>
      <c r="BK193" s="228">
        <f>IF(ISBLANK(BJ193),0,BL193*BJ$1*$I193/BJ193)</f>
        <v>0</v>
      </c>
      <c r="BL193" s="94"/>
      <c r="BM193" s="91"/>
      <c r="BN193" s="124">
        <f>IF(ISBLANK(BM193),0,BO193*BM$1*$I193/BM193)</f>
        <v>0</v>
      </c>
      <c r="BO193" s="93"/>
      <c r="BP193" s="91"/>
      <c r="BQ193" s="92"/>
      <c r="BR193" s="93"/>
      <c r="BS193" s="95"/>
      <c r="BT193" s="124">
        <f>IF(ISBLANK(BS193),0,BU193*BS$1*$I193/BS193)</f>
        <v>0</v>
      </c>
      <c r="BU193" s="93"/>
      <c r="BV193" s="95"/>
      <c r="BW193" s="124">
        <f>IF(ISBLANK(BV193),0,BX193*BV$1*$I193/BV193)</f>
        <v>0</v>
      </c>
      <c r="BX193" s="93"/>
      <c r="BY193" s="94"/>
      <c r="BZ193" s="124">
        <f>IF(ISBLANK(BY193),0,CA193*BY$1*$I193/BY193)</f>
        <v>0</v>
      </c>
      <c r="CA193" s="150"/>
      <c r="CB193" s="94"/>
      <c r="CC193" s="124">
        <f>IF(ISBLANK(CB193),0,CD193*CB$1*$I193/CB193)</f>
        <v>0</v>
      </c>
      <c r="CD193" s="150"/>
      <c r="CE193" s="94"/>
      <c r="CF193" s="124">
        <f>IF(ISBLANK(CE193),0,CG193*CE$1*$I193/CE193)</f>
        <v>0</v>
      </c>
      <c r="CG193" s="150"/>
      <c r="CH193" s="94"/>
      <c r="CI193" s="124">
        <f>IF(ISBLANK(CH193),0,CJ193*CH$1*$I193/CH193)</f>
        <v>0</v>
      </c>
      <c r="CJ193" s="150"/>
      <c r="CK193" s="94"/>
      <c r="CL193" s="124">
        <f>IF(ISBLANK(CK193),0,CM193*CK$1*$I193/CK193)</f>
        <v>0</v>
      </c>
      <c r="CM193" s="150"/>
      <c r="CN193" s="94"/>
      <c r="CO193" s="94"/>
      <c r="CP193" s="108"/>
      <c r="CQ193" s="91"/>
      <c r="CR193" s="124">
        <f>IF(ISBLANK(CQ193),0,CS193*CQ$1*$I193/CQ193)</f>
        <v>0</v>
      </c>
      <c r="CS193" s="93"/>
      <c r="CT193" s="91"/>
      <c r="CU193" s="124">
        <f>IF(ISBLANK(CT193),0,CV193*CT$1*$I193/CT193)</f>
        <v>0</v>
      </c>
      <c r="CV193" s="93"/>
      <c r="CW193" s="91"/>
      <c r="CX193" s="124">
        <f>IF(ISBLANK(CW193),0,CY193*CW$1*$I193/CW193)</f>
        <v>0</v>
      </c>
      <c r="CY193" s="93"/>
      <c r="CZ193" s="94"/>
      <c r="DA193" s="124">
        <f>IF(ISBLANK(CZ193),0,DB193*CZ$1*$I193/CZ193)</f>
        <v>0</v>
      </c>
      <c r="DB193" s="94"/>
      <c r="DC193" s="95"/>
      <c r="DD193" s="124">
        <f>IF(ISBLANK(DC193),0,DE193*DC$1*$I193/DC193)</f>
        <v>0</v>
      </c>
      <c r="DE193" s="93"/>
      <c r="DF193" s="95"/>
      <c r="DG193" s="124">
        <f>IF(ISBLANK(DF193),0,DH193*DF$1*$I193/DF193)</f>
        <v>0</v>
      </c>
      <c r="DH193" s="93"/>
      <c r="DI193" s="91"/>
      <c r="DJ193" s="124">
        <f>IF(ISBLANK(DI193),0,DK193*DI$1*$I193/DI193)</f>
        <v>0</v>
      </c>
      <c r="DK193" s="93"/>
      <c r="DL193" s="91"/>
      <c r="DM193" s="124">
        <f>IF(ISBLANK(DL193),0,DN193*DL$1*$I193/DL193)</f>
        <v>0</v>
      </c>
      <c r="DN193" s="93"/>
      <c r="DO193" s="91"/>
      <c r="DP193" s="124">
        <f>IF(ISBLANK(DO193),0,DQ193*DO$1*$I193/DO193)</f>
        <v>0</v>
      </c>
      <c r="DQ193" s="93"/>
      <c r="DR193" s="91"/>
      <c r="DS193" s="312">
        <f>IF(ISBLANK(DR193),0,DT193*DR$1*$I193/DR193)</f>
        <v>0</v>
      </c>
      <c r="DT193" s="93"/>
      <c r="DU193" s="91"/>
      <c r="DV193" s="312">
        <f>IF(ISBLANK(DU193),0,DW193*DU$1*$I193/DU193)</f>
        <v>0</v>
      </c>
      <c r="DW193" s="93"/>
      <c r="DX193" s="94"/>
      <c r="DY193" s="124">
        <f>IF(ISBLANK(DX193),0,DZ193*DX$1*$I193/DX193)</f>
        <v>0</v>
      </c>
      <c r="DZ193" s="108"/>
      <c r="EA193" s="91"/>
      <c r="EB193" s="124">
        <f>IF(ISBLANK(EA193),0,EC193*EA$1*$I193/EA193)</f>
        <v>0</v>
      </c>
      <c r="EC193" s="93"/>
      <c r="ED193" s="91"/>
      <c r="EE193" s="124">
        <f>IF(ISBLANK(ED193),0,EF193*ED$1*$I193/ED193)</f>
        <v>0</v>
      </c>
      <c r="EF193" s="93"/>
      <c r="EG193" s="87"/>
      <c r="EH193" s="124">
        <f>IF(ISBLANK(EG193),0,EI193*EG$1*$I193/EG193)</f>
        <v>0</v>
      </c>
      <c r="EI193" s="89"/>
      <c r="EJ193" s="87"/>
      <c r="EK193" s="124">
        <f>IF(ISBLANK(EJ193),0,EL193*EJ$1*$I193/EJ193)</f>
        <v>0</v>
      </c>
      <c r="EL193" s="89"/>
      <c r="EM193" s="87"/>
      <c r="EN193" s="124">
        <f>IF(ISBLANK(EM193),0,EO193*EM$1*$I193/EM193)</f>
        <v>0</v>
      </c>
      <c r="EO193" s="89"/>
    </row>
    <row r="194" spans="1:145" x14ac:dyDescent="0.15">
      <c r="A194" s="324">
        <f>RANK(E194,E$4:E$235,0)</f>
        <v>117</v>
      </c>
      <c r="B194" s="24" t="s">
        <v>374</v>
      </c>
      <c r="C194" s="222" t="s">
        <v>375</v>
      </c>
      <c r="D194" s="241">
        <f>SUM(M194,P194,S194,V194,Y194,AB194,AE194,AH194,AK194,AN194,BC194,BF194,BL194,BO194,BR194,BU194,CA194,CP194,AT194,AW194,AQ194,AZ194,BI194,BX194,CD194,CG194,CJ194,CM194,DB194,DE194,DH194,DK194,DN194,CY194,CV194,CS194,DT194,DW194,DZ194,EC194,EF194,EI194,EL194,EO194)</f>
        <v>0</v>
      </c>
      <c r="E194" s="234">
        <f>SUM(L194,O194,R194,U194,X194,AA194,AD194,AG194,AJ194,AM194,BB194,BE194,BK194,BN194,BQ194,AS194,AV194,AP194,AY194,BH194,BZ194,BT194,BW194,CC194,CF194,CI194,CL194,CO194,DA194,DD194,DG194,DJ194,DM194,CX194,CU194,CR194,DP194,DS194,DV194,DY194,EB194,EE194,EH194,EK194,EN194)</f>
        <v>0</v>
      </c>
      <c r="F194" s="140" t="s">
        <v>563</v>
      </c>
      <c r="G194" s="20" t="s">
        <v>13</v>
      </c>
      <c r="H194" s="123" t="s">
        <v>97</v>
      </c>
      <c r="I194" s="116">
        <f>VLOOKUP(CONCATENATE(G194,H194),Tableau1[],2, FALSE)</f>
        <v>105</v>
      </c>
      <c r="J194" s="184"/>
      <c r="K194" s="133"/>
      <c r="L194" s="228">
        <f>IF(ISBLANK(K194),0,M194*K$1*$I194/K194)</f>
        <v>0</v>
      </c>
      <c r="M194" s="114"/>
      <c r="N194" s="109"/>
      <c r="O194" s="228">
        <f>IF(ISBLANK(N194),0,P194*N$1*$I194/N194)</f>
        <v>0</v>
      </c>
      <c r="P194" s="114"/>
      <c r="Q194" s="109"/>
      <c r="R194" s="188">
        <f>IF(ISBLANK(Q194),0,S194*Q$1*$I194/Q194)</f>
        <v>0</v>
      </c>
      <c r="S194" s="114"/>
      <c r="T194" s="109"/>
      <c r="U194" s="228">
        <f>IF(ISBLANK(T194),0,V194*T$1*$I194/T194)</f>
        <v>0</v>
      </c>
      <c r="V194" s="114"/>
      <c r="W194" s="109"/>
      <c r="X194" s="228">
        <f>IF(ISBLANK(W194),0,Y194*W$1*$I194/W194)</f>
        <v>0</v>
      </c>
      <c r="Y194" s="109"/>
      <c r="Z194" s="153"/>
      <c r="AA194" s="228">
        <f>IF(ISBLANK(Z194),0,AB194*Z$1*$I194/Z194)</f>
        <v>0</v>
      </c>
      <c r="AB194" s="114"/>
      <c r="AC194" s="212"/>
      <c r="AD194" s="228">
        <f>IF(ISBLANK(AC194),0,AE194*AC$1*$I194/AC194)</f>
        <v>0</v>
      </c>
      <c r="AE194" s="114"/>
      <c r="AF194" s="153"/>
      <c r="AG194" s="228">
        <f>IF(ISBLANK(AF194),0,AH194*AF$1*$I194/AF194)</f>
        <v>0</v>
      </c>
      <c r="AH194" s="114"/>
      <c r="AI194" s="94"/>
      <c r="AJ194" s="228">
        <f>IF(ISBLANK(AI194),0,AK194*AI$1*$I194/AI194)</f>
        <v>0</v>
      </c>
      <c r="AK194" s="94"/>
      <c r="AL194" s="91"/>
      <c r="AM194" s="228">
        <f>IF(ISBLANK(AL194),0,AN194*AL$1*$I194/AL194)</f>
        <v>0</v>
      </c>
      <c r="AN194" s="93"/>
      <c r="AO194" s="91"/>
      <c r="AP194" s="228">
        <f>IF(ISBLANK(AO194),0,AQ194*AO$1*$I194/AO194)</f>
        <v>0</v>
      </c>
      <c r="AQ194" s="93"/>
      <c r="AR194" s="128"/>
      <c r="AS194" s="228">
        <f>IF(ISBLANK(AR194),0,AT194*AR$1*$I194/AR194)</f>
        <v>0</v>
      </c>
      <c r="AT194" s="94"/>
      <c r="AU194" s="128"/>
      <c r="AV194" s="228">
        <f>IF(ISBLANK(AU194),0,AW194*AU$1*$I194/AU194)</f>
        <v>0</v>
      </c>
      <c r="AW194" s="94"/>
      <c r="AX194" s="91"/>
      <c r="AY194" s="249">
        <f>IF(ISBLANK(AX194),0,AZ194*AX$1*$I194/AX194)</f>
        <v>0</v>
      </c>
      <c r="AZ194" s="250"/>
      <c r="BA194" s="94"/>
      <c r="BB194" s="228">
        <f>IF(ISBLANK(BA194),0,BC194*BA$1*$I194/BA194)</f>
        <v>0</v>
      </c>
      <c r="BC194" s="94"/>
      <c r="BD194" s="91"/>
      <c r="BE194" s="228">
        <f>IF(ISBLANK(BD194),0,BF194*BD$1*$I194/BD194)</f>
        <v>0</v>
      </c>
      <c r="BF194" s="93"/>
      <c r="BG194" s="94"/>
      <c r="BH194" s="228">
        <f>IF(ISBLANK(BG194),0,BI194*BG$1*$I194/BG194)</f>
        <v>0</v>
      </c>
      <c r="BI194" s="108"/>
      <c r="BJ194" s="94"/>
      <c r="BK194" s="228">
        <f>IF(ISBLANK(BJ194),0,BL194*BJ$1*$I194/BJ194)</f>
        <v>0</v>
      </c>
      <c r="BL194" s="94"/>
      <c r="BM194" s="91"/>
      <c r="BN194" s="124">
        <f>IF(ISBLANK(BM194),0,BO194*BM$1*$I194/BM194)</f>
        <v>0</v>
      </c>
      <c r="BO194" s="93"/>
      <c r="BP194" s="91"/>
      <c r="BQ194" s="92"/>
      <c r="BR194" s="93"/>
      <c r="BS194" s="95"/>
      <c r="BT194" s="124">
        <f>IF(ISBLANK(BS194),0,BU194*BS$1*$I194/BS194)</f>
        <v>0</v>
      </c>
      <c r="BU194" s="93"/>
      <c r="BV194" s="95"/>
      <c r="BW194" s="124">
        <f>IF(ISBLANK(BV194),0,BX194*BV$1*$I194/BV194)</f>
        <v>0</v>
      </c>
      <c r="BX194" s="93"/>
      <c r="BY194" s="94"/>
      <c r="BZ194" s="124">
        <f>IF(ISBLANK(BY194),0,CA194*BY$1*$I194/BY194)</f>
        <v>0</v>
      </c>
      <c r="CA194" s="150"/>
      <c r="CB194" s="94"/>
      <c r="CC194" s="124">
        <f>IF(ISBLANK(CB194),0,CD194*CB$1*$I194/CB194)</f>
        <v>0</v>
      </c>
      <c r="CD194" s="150"/>
      <c r="CE194" s="94"/>
      <c r="CF194" s="124">
        <f>IF(ISBLANK(CE194),0,CG194*CE$1*$I194/CE194)</f>
        <v>0</v>
      </c>
      <c r="CG194" s="150"/>
      <c r="CH194" s="94"/>
      <c r="CI194" s="124">
        <f>IF(ISBLANK(CH194),0,CJ194*CH$1*$I194/CH194)</f>
        <v>0</v>
      </c>
      <c r="CJ194" s="150"/>
      <c r="CK194" s="94"/>
      <c r="CL194" s="124">
        <f>IF(ISBLANK(CK194),0,CM194*CK$1*$I194/CK194)</f>
        <v>0</v>
      </c>
      <c r="CM194" s="150"/>
      <c r="CN194" s="94"/>
      <c r="CO194" s="94"/>
      <c r="CP194" s="108"/>
      <c r="CQ194" s="91"/>
      <c r="CR194" s="124">
        <f>IF(ISBLANK(CQ194),0,CS194*CQ$1*$I194/CQ194)</f>
        <v>0</v>
      </c>
      <c r="CS194" s="93"/>
      <c r="CT194" s="91"/>
      <c r="CU194" s="124">
        <f>IF(ISBLANK(CT194),0,CV194*CT$1*$I194/CT194)</f>
        <v>0</v>
      </c>
      <c r="CV194" s="93"/>
      <c r="CW194" s="91"/>
      <c r="CX194" s="124">
        <f>IF(ISBLANK(CW194),0,CY194*CW$1*$I194/CW194)</f>
        <v>0</v>
      </c>
      <c r="CY194" s="93"/>
      <c r="CZ194" s="94"/>
      <c r="DA194" s="124">
        <f>IF(ISBLANK(CZ194),0,DB194*CZ$1*$I194/CZ194)</f>
        <v>0</v>
      </c>
      <c r="DB194" s="94"/>
      <c r="DC194" s="95"/>
      <c r="DD194" s="124">
        <f>IF(ISBLANK(DC194),0,DE194*DC$1*$I194/DC194)</f>
        <v>0</v>
      </c>
      <c r="DE194" s="93"/>
      <c r="DF194" s="95"/>
      <c r="DG194" s="124">
        <f>IF(ISBLANK(DF194),0,DH194*DF$1*$I194/DF194)</f>
        <v>0</v>
      </c>
      <c r="DH194" s="93"/>
      <c r="DI194" s="91"/>
      <c r="DJ194" s="124">
        <f>IF(ISBLANK(DI194),0,DK194*DI$1*$I194/DI194)</f>
        <v>0</v>
      </c>
      <c r="DK194" s="93"/>
      <c r="DL194" s="91"/>
      <c r="DM194" s="124">
        <f>IF(ISBLANK(DL194),0,DN194*DL$1*$I194/DL194)</f>
        <v>0</v>
      </c>
      <c r="DN194" s="93"/>
      <c r="DO194" s="91"/>
      <c r="DP194" s="124">
        <f>IF(ISBLANK(DO194),0,DQ194*DO$1*$I194/DO194)</f>
        <v>0</v>
      </c>
      <c r="DQ194" s="93"/>
      <c r="DR194" s="91"/>
      <c r="DS194" s="312">
        <f>IF(ISBLANK(DR194),0,DT194*DR$1*$I194/DR194)</f>
        <v>0</v>
      </c>
      <c r="DT194" s="93"/>
      <c r="DU194" s="91"/>
      <c r="DV194" s="312">
        <f>IF(ISBLANK(DU194),0,DW194*DU$1*$I194/DU194)</f>
        <v>0</v>
      </c>
      <c r="DW194" s="93"/>
      <c r="DX194" s="94"/>
      <c r="DY194" s="124">
        <f>IF(ISBLANK(DX194),0,DZ194*DX$1*$I194/DX194)</f>
        <v>0</v>
      </c>
      <c r="DZ194" s="108"/>
      <c r="EA194" s="91"/>
      <c r="EB194" s="124">
        <f>IF(ISBLANK(EA194),0,EC194*EA$1*$I194/EA194)</f>
        <v>0</v>
      </c>
      <c r="EC194" s="93"/>
      <c r="ED194" s="91"/>
      <c r="EE194" s="124">
        <f>IF(ISBLANK(ED194),0,EF194*ED$1*$I194/ED194)</f>
        <v>0</v>
      </c>
      <c r="EF194" s="93"/>
      <c r="EG194" s="91"/>
      <c r="EH194" s="124">
        <f>IF(ISBLANK(EG194),0,EI194*EG$1*$I194/EG194)</f>
        <v>0</v>
      </c>
      <c r="EI194" s="93"/>
      <c r="EJ194" s="91"/>
      <c r="EK194" s="124">
        <f>IF(ISBLANK(EJ194),0,EL194*EJ$1*$I194/EJ194)</f>
        <v>0</v>
      </c>
      <c r="EL194" s="93"/>
      <c r="EM194" s="91"/>
      <c r="EN194" s="124">
        <f>IF(ISBLANK(EM194),0,EO194*EM$1*$I194/EM194)</f>
        <v>0</v>
      </c>
      <c r="EO194" s="93"/>
    </row>
    <row r="195" spans="1:145" x14ac:dyDescent="0.15">
      <c r="A195" s="324">
        <f>RANK(E195,E$4:E$235,0)</f>
        <v>117</v>
      </c>
      <c r="B195" s="24" t="s">
        <v>289</v>
      </c>
      <c r="C195" s="222" t="s">
        <v>290</v>
      </c>
      <c r="D195" s="241">
        <f>SUM(M195,P195,S195,V195,Y195,AB195,AE195,AH195,AK195,AN195,BC195,BF195,BL195,BO195,BR195,BU195,CA195,CP195,AT195,AW195,AQ195,AZ195,BI195,BX195,CD195,CG195,CJ195,CM195,DB195,DE195,DH195,DK195,DN195,CY195,CV195,CS195,DT195,DW195,DZ195,EC195,EF195,EI195,EL195,EO195)</f>
        <v>0</v>
      </c>
      <c r="E195" s="234">
        <f>SUM(L195,O195,R195,U195,X195,AA195,AD195,AG195,AJ195,AM195,BB195,BE195,BK195,BN195,BQ195,AS195,AV195,AP195,AY195,BH195,BZ195,BT195,BW195,CC195,CF195,CI195,CL195,CO195,DA195,DD195,DG195,DJ195,DM195,CX195,CU195,CR195,DP195,DS195,DV195,DY195,EB195,EE195,EH195,EK195,EN195)</f>
        <v>0</v>
      </c>
      <c r="F195" s="19" t="s">
        <v>489</v>
      </c>
      <c r="G195" s="20" t="s">
        <v>11</v>
      </c>
      <c r="H195" s="21" t="s">
        <v>97</v>
      </c>
      <c r="I195" s="116">
        <f>VLOOKUP(CONCATENATE(G195,H195),Tableau1[],2, FALSE)</f>
        <v>101</v>
      </c>
      <c r="J195" s="183"/>
      <c r="K195" s="111"/>
      <c r="L195" s="228">
        <f>IF(ISBLANK(K195),0,M195*K$1*$I195/K195)</f>
        <v>0</v>
      </c>
      <c r="M195" s="108"/>
      <c r="N195" s="94"/>
      <c r="O195" s="228">
        <f>IF(ISBLANK(N195),0,P195*N$1*$I195/N195)</f>
        <v>0</v>
      </c>
      <c r="P195" s="108"/>
      <c r="Q195" s="94"/>
      <c r="R195" s="188">
        <f>IF(ISBLANK(Q195),0,S195*Q$1*$I195/Q195)</f>
        <v>0</v>
      </c>
      <c r="S195" s="108"/>
      <c r="T195" s="132"/>
      <c r="U195" s="228">
        <f>IF(ISBLANK(T195),0,V195*T$1*$I195/T195)</f>
        <v>0</v>
      </c>
      <c r="V195" s="108"/>
      <c r="W195" s="94"/>
      <c r="X195" s="228">
        <f>IF(ISBLANK(W195),0,Y195*W$1*$I195/W195)</f>
        <v>0</v>
      </c>
      <c r="Y195" s="94"/>
      <c r="Z195" s="154"/>
      <c r="AA195" s="228">
        <f>IF(ISBLANK(Z195),0,AB195*Z$1*$I195/Z195)</f>
        <v>0</v>
      </c>
      <c r="AB195" s="108"/>
      <c r="AC195" s="212"/>
      <c r="AD195" s="228">
        <f>IF(ISBLANK(AC195),0,AE195*AC$1*$I195/AC195)</f>
        <v>0</v>
      </c>
      <c r="AE195" s="108"/>
      <c r="AF195" s="154"/>
      <c r="AG195" s="228">
        <f>IF(ISBLANK(AF195),0,AH195*AF$1*$I195/AF195)</f>
        <v>0</v>
      </c>
      <c r="AH195" s="108"/>
      <c r="AI195" s="90"/>
      <c r="AJ195" s="228">
        <f>IF(ISBLANK(AI195),0,AK195*AI$1*$I195/AI195)</f>
        <v>0</v>
      </c>
      <c r="AK195" s="90"/>
      <c r="AL195" s="87"/>
      <c r="AM195" s="228">
        <f>IF(ISBLANK(AL195),0,AN195*AL$1*$I195/AL195)</f>
        <v>0</v>
      </c>
      <c r="AN195" s="89"/>
      <c r="AO195" s="87"/>
      <c r="AP195" s="228">
        <f>IF(ISBLANK(AO195),0,AQ195*AO$1*$I195/AO195)</f>
        <v>0</v>
      </c>
      <c r="AQ195" s="89"/>
      <c r="AR195" s="159"/>
      <c r="AS195" s="228">
        <f>IF(ISBLANK(AR195),0,AT195*AR$1*$I195/AR195)</f>
        <v>0</v>
      </c>
      <c r="AT195" s="125"/>
      <c r="AU195" s="159"/>
      <c r="AV195" s="228">
        <f>IF(ISBLANK(AU195),0,AW195*AU$1*$I195/AU195)</f>
        <v>0</v>
      </c>
      <c r="AW195" s="125"/>
      <c r="AX195" s="87"/>
      <c r="AY195" s="249">
        <f>IF(ISBLANK(AX195),0,AZ195*AX$1*$I195/AX195)</f>
        <v>0</v>
      </c>
      <c r="AZ195" s="250"/>
      <c r="BA195" s="125"/>
      <c r="BB195" s="228">
        <f>IF(ISBLANK(BA195),0,BC195*BA$1*$I195/BA195)</f>
        <v>0</v>
      </c>
      <c r="BC195" s="125"/>
      <c r="BD195" s="137"/>
      <c r="BE195" s="228">
        <f>IF(ISBLANK(BD195),0,BF195*BD$1*$I195/BD195)</f>
        <v>0</v>
      </c>
      <c r="BF195" s="139"/>
      <c r="BG195" s="125"/>
      <c r="BH195" s="228">
        <f>IF(ISBLANK(BG195),0,BI195*BG$1*$I195/BG195)</f>
        <v>0</v>
      </c>
      <c r="BI195" s="149"/>
      <c r="BJ195" s="125"/>
      <c r="BK195" s="228">
        <f>IF(ISBLANK(BJ195),0,BL195*BJ$1*$I195/BJ195)</f>
        <v>0</v>
      </c>
      <c r="BL195" s="125"/>
      <c r="BM195" s="137"/>
      <c r="BN195" s="124">
        <f>IF(ISBLANK(BM195),0,BO195*BM$1*$I195/BM195)</f>
        <v>0</v>
      </c>
      <c r="BO195" s="139"/>
      <c r="BP195" s="137"/>
      <c r="BQ195" s="138"/>
      <c r="BR195" s="139"/>
      <c r="BS195" s="137"/>
      <c r="BT195" s="124">
        <f>IF(ISBLANK(BS195),0,BU195*BS$1*$I195/BS195)</f>
        <v>0</v>
      </c>
      <c r="BU195" s="139"/>
      <c r="BV195" s="137"/>
      <c r="BW195" s="124">
        <f>IF(ISBLANK(BV195),0,BX195*BV$1*$I195/BV195)</f>
        <v>0</v>
      </c>
      <c r="BX195" s="139"/>
      <c r="BY195" s="125"/>
      <c r="BZ195" s="124">
        <f>IF(ISBLANK(BY195),0,CA195*BY$1*$I195/BY195)</f>
        <v>0</v>
      </c>
      <c r="CA195" s="209"/>
      <c r="CB195" s="125"/>
      <c r="CC195" s="124">
        <f>IF(ISBLANK(CB195),0,CD195*CB$1*$I195/CB195)</f>
        <v>0</v>
      </c>
      <c r="CD195" s="209"/>
      <c r="CE195" s="125"/>
      <c r="CF195" s="124">
        <f>IF(ISBLANK(CE195),0,CG195*CE$1*$I195/CE195)</f>
        <v>0</v>
      </c>
      <c r="CG195" s="209"/>
      <c r="CH195" s="125"/>
      <c r="CI195" s="124">
        <f>IF(ISBLANK(CH195),0,CJ195*CH$1*$I195/CH195)</f>
        <v>0</v>
      </c>
      <c r="CJ195" s="209"/>
      <c r="CK195" s="125"/>
      <c r="CL195" s="124">
        <f>IF(ISBLANK(CK195),0,CM195*CK$1*$I195/CK195)</f>
        <v>0</v>
      </c>
      <c r="CM195" s="209"/>
      <c r="CN195" s="125"/>
      <c r="CO195" s="125"/>
      <c r="CP195" s="149"/>
      <c r="CQ195" s="137"/>
      <c r="CR195" s="124">
        <f>IF(ISBLANK(CQ195),0,CS195*CQ$1*$I195/CQ195)</f>
        <v>0</v>
      </c>
      <c r="CS195" s="139"/>
      <c r="CT195" s="87"/>
      <c r="CU195" s="124">
        <f>IF(ISBLANK(CT195),0,CV195*CT$1*$I195/CT195)</f>
        <v>0</v>
      </c>
      <c r="CV195" s="89"/>
      <c r="CW195" s="87"/>
      <c r="CX195" s="124">
        <f>IF(ISBLANK(CW195),0,CY195*CW$1*$I195/CW195)</f>
        <v>0</v>
      </c>
      <c r="CY195" s="89"/>
      <c r="CZ195" s="90"/>
      <c r="DA195" s="124">
        <f>IF(ISBLANK(CZ195),0,DB195*CZ$1*$I195/CZ195)</f>
        <v>0</v>
      </c>
      <c r="DB195" s="90"/>
      <c r="DC195" s="87"/>
      <c r="DD195" s="124">
        <f>IF(ISBLANK(DC195),0,DE195*DC$1*$I195/DC195)</f>
        <v>0</v>
      </c>
      <c r="DE195" s="89"/>
      <c r="DF195" s="87"/>
      <c r="DG195" s="124">
        <f>IF(ISBLANK(DF195),0,DH195*DF$1*$I195/DF195)</f>
        <v>0</v>
      </c>
      <c r="DH195" s="89"/>
      <c r="DI195" s="87"/>
      <c r="DJ195" s="124">
        <f>IF(ISBLANK(DI195),0,DK195*DI$1*$I195/DI195)</f>
        <v>0</v>
      </c>
      <c r="DK195" s="89"/>
      <c r="DL195" s="87"/>
      <c r="DM195" s="124">
        <f>IF(ISBLANK(DL195),0,DN195*DL$1*$I195/DL195)</f>
        <v>0</v>
      </c>
      <c r="DN195" s="89"/>
      <c r="DO195" s="87"/>
      <c r="DP195" s="124">
        <f>IF(ISBLANK(DO195),0,DQ195*DO$1*$I195/DO195)</f>
        <v>0</v>
      </c>
      <c r="DQ195" s="89"/>
      <c r="DR195" s="87"/>
      <c r="DS195" s="312">
        <f>IF(ISBLANK(DR195),0,DT195*DR$1*$I195/DR195)</f>
        <v>0</v>
      </c>
      <c r="DT195" s="89"/>
      <c r="DU195" s="87"/>
      <c r="DV195" s="312">
        <f>IF(ISBLANK(DU195),0,DW195*DU$1*$I195/DU195)</f>
        <v>0</v>
      </c>
      <c r="DW195" s="89"/>
      <c r="DX195" s="90"/>
      <c r="DY195" s="124">
        <f>IF(ISBLANK(DX195),0,DZ195*DX$1*$I195/DX195)</f>
        <v>0</v>
      </c>
      <c r="DZ195" s="107"/>
      <c r="EA195" s="87"/>
      <c r="EB195" s="124">
        <f>IF(ISBLANK(EA195),0,EC195*EA$1*$I195/EA195)</f>
        <v>0</v>
      </c>
      <c r="EC195" s="89"/>
      <c r="ED195" s="87"/>
      <c r="EE195" s="124">
        <f>IF(ISBLANK(ED195),0,EF195*ED$1*$I195/ED195)</f>
        <v>0</v>
      </c>
      <c r="EF195" s="89"/>
      <c r="EG195" s="87"/>
      <c r="EH195" s="124">
        <f>IF(ISBLANK(EG195),0,EI195*EG$1*$I195/EG195)</f>
        <v>0</v>
      </c>
      <c r="EI195" s="89"/>
      <c r="EJ195" s="87"/>
      <c r="EK195" s="124">
        <f>IF(ISBLANK(EJ195),0,EL195*EJ$1*$I195/EJ195)</f>
        <v>0</v>
      </c>
      <c r="EL195" s="89"/>
      <c r="EM195" s="87"/>
      <c r="EN195" s="124">
        <f>IF(ISBLANK(EM195),0,EO195*EM$1*$I195/EM195)</f>
        <v>0</v>
      </c>
      <c r="EO195" s="89"/>
    </row>
    <row r="196" spans="1:145" x14ac:dyDescent="0.15">
      <c r="A196" s="324">
        <f>RANK(E196,E$4:E$235,0)</f>
        <v>117</v>
      </c>
      <c r="B196" s="24" t="s">
        <v>279</v>
      </c>
      <c r="C196" s="222" t="s">
        <v>402</v>
      </c>
      <c r="D196" s="241">
        <f>SUM(M196,P196,S196,V196,Y196,AB196,AE196,AH196,AK196,AN196,BC196,BF196,BL196,BO196,BR196,BU196,CA196,CP196,AT196,AW196,AQ196,AZ196,BI196,BX196,CD196,CG196,CJ196,CM196,DB196,DE196,DH196,DK196,DN196,CY196,CV196,CS196,DT196,DW196,DZ196,EC196,EF196,EI196,EL196,EO196)</f>
        <v>0</v>
      </c>
      <c r="E196" s="234">
        <f>SUM(L196,O196,R196,U196,X196,AA196,AD196,AG196,AJ196,AM196,BB196,BE196,BK196,BN196,BQ196,AS196,AV196,AP196,AY196,BH196,BZ196,BT196,BW196,CC196,CF196,CI196,CL196,CO196,DA196,DD196,DG196,DJ196,DM196,CX196,CU196,CR196,DP196,DS196,DV196,DY196,EB196,EE196,EH196,EK196,EN196)</f>
        <v>0</v>
      </c>
      <c r="F196" s="19" t="s">
        <v>585</v>
      </c>
      <c r="G196" s="20" t="s">
        <v>15</v>
      </c>
      <c r="H196" s="21" t="s">
        <v>97</v>
      </c>
      <c r="I196" s="116">
        <f>VLOOKUP(CONCATENATE(G196,H196),Tableau1[],2, FALSE)</f>
        <v>114</v>
      </c>
      <c r="J196" s="183"/>
      <c r="K196" s="111"/>
      <c r="L196" s="228">
        <f>IF(ISBLANK(K196),0,M196*K$1*$I196/K196)</f>
        <v>0</v>
      </c>
      <c r="M196" s="108"/>
      <c r="N196" s="109"/>
      <c r="O196" s="228">
        <f>IF(ISBLANK(N196),0,P196*N$1*$I196/N196)</f>
        <v>0</v>
      </c>
      <c r="P196" s="114"/>
      <c r="Q196" s="109"/>
      <c r="R196" s="188">
        <f>IF(ISBLANK(Q196),0,S196*Q$1*$I196/Q196)</f>
        <v>0</v>
      </c>
      <c r="S196" s="114"/>
      <c r="T196" s="132"/>
      <c r="U196" s="228">
        <f>IF(ISBLANK(T196),0,V196*T$1*$I196/T196)</f>
        <v>0</v>
      </c>
      <c r="V196" s="108"/>
      <c r="W196" s="94"/>
      <c r="X196" s="228">
        <f>IF(ISBLANK(W196),0,Y196*W$1*$I196/W196)</f>
        <v>0</v>
      </c>
      <c r="Y196" s="94"/>
      <c r="Z196" s="154"/>
      <c r="AA196" s="228">
        <f>IF(ISBLANK(Z196),0,AB196*Z$1*$I196/Z196)</f>
        <v>0</v>
      </c>
      <c r="AB196" s="108"/>
      <c r="AC196" s="212"/>
      <c r="AD196" s="228">
        <f>IF(ISBLANK(AC196),0,AE196*AC$1*$I196/AC196)</f>
        <v>0</v>
      </c>
      <c r="AE196" s="114"/>
      <c r="AF196" s="154"/>
      <c r="AG196" s="228">
        <f>IF(ISBLANK(AF196),0,AH196*AF$1*$I196/AF196)</f>
        <v>0</v>
      </c>
      <c r="AH196" s="108"/>
      <c r="AI196" s="94"/>
      <c r="AJ196" s="228">
        <f>IF(ISBLANK(AI196),0,AK196*AI$1*$I196/AI196)</f>
        <v>0</v>
      </c>
      <c r="AK196" s="94"/>
      <c r="AL196" s="91"/>
      <c r="AM196" s="228">
        <f>IF(ISBLANK(AL196),0,AN196*AL$1*$I196/AL196)</f>
        <v>0</v>
      </c>
      <c r="AN196" s="93"/>
      <c r="AO196" s="91"/>
      <c r="AP196" s="228">
        <f>IF(ISBLANK(AO196),0,AQ196*AO$1*$I196/AO196)</f>
        <v>0</v>
      </c>
      <c r="AQ196" s="93"/>
      <c r="AR196" s="128"/>
      <c r="AS196" s="228">
        <f>IF(ISBLANK(AR196),0,AT196*AR$1*$I196/AR196)</f>
        <v>0</v>
      </c>
      <c r="AT196" s="94"/>
      <c r="AU196" s="128"/>
      <c r="AV196" s="228">
        <f>IF(ISBLANK(AU196),0,AW196*AU$1*$I196/AU196)</f>
        <v>0</v>
      </c>
      <c r="AW196" s="94"/>
      <c r="AX196" s="91"/>
      <c r="AY196" s="249">
        <f>IF(ISBLANK(AX196),0,AZ196*AX$1*$I196/AX196)</f>
        <v>0</v>
      </c>
      <c r="AZ196" s="250"/>
      <c r="BA196" s="94"/>
      <c r="BB196" s="228">
        <f>IF(ISBLANK(BA196),0,BC196*BA$1*$I196/BA196)</f>
        <v>0</v>
      </c>
      <c r="BC196" s="94"/>
      <c r="BD196" s="91"/>
      <c r="BE196" s="228">
        <f>IF(ISBLANK(BD196),0,BF196*BD$1*$I196/BD196)</f>
        <v>0</v>
      </c>
      <c r="BF196" s="93"/>
      <c r="BG196" s="94"/>
      <c r="BH196" s="228">
        <f>IF(ISBLANK(BG196),0,BI196*BG$1*$I196/BG196)</f>
        <v>0</v>
      </c>
      <c r="BI196" s="108"/>
      <c r="BJ196" s="94"/>
      <c r="BK196" s="228">
        <f>IF(ISBLANK(BJ196),0,BL196*BJ$1*$I196/BJ196)</f>
        <v>0</v>
      </c>
      <c r="BL196" s="94"/>
      <c r="BM196" s="91"/>
      <c r="BN196" s="124">
        <f>IF(ISBLANK(BM196),0,BO196*BM$1*$I196/BM196)</f>
        <v>0</v>
      </c>
      <c r="BO196" s="93"/>
      <c r="BP196" s="91"/>
      <c r="BQ196" s="92"/>
      <c r="BR196" s="93"/>
      <c r="BS196" s="91"/>
      <c r="BT196" s="124">
        <f>IF(ISBLANK(BS196),0,BU196*BS$1*$I196/BS196)</f>
        <v>0</v>
      </c>
      <c r="BU196" s="93"/>
      <c r="BV196" s="91"/>
      <c r="BW196" s="124">
        <f>IF(ISBLANK(BV196),0,BX196*BV$1*$I196/BV196)</f>
        <v>0</v>
      </c>
      <c r="BX196" s="93"/>
      <c r="BY196" s="94"/>
      <c r="BZ196" s="124">
        <f>IF(ISBLANK(BY196),0,CA196*BY$1*$I196/BY196)</f>
        <v>0</v>
      </c>
      <c r="CA196" s="150"/>
      <c r="CB196" s="94"/>
      <c r="CC196" s="124">
        <f>IF(ISBLANK(CB196),0,CD196*CB$1*$I196/CB196)</f>
        <v>0</v>
      </c>
      <c r="CD196" s="150"/>
      <c r="CE196" s="94"/>
      <c r="CF196" s="124">
        <f>IF(ISBLANK(CE196),0,CG196*CE$1*$I196/CE196)</f>
        <v>0</v>
      </c>
      <c r="CG196" s="150"/>
      <c r="CH196" s="94"/>
      <c r="CI196" s="124">
        <f>IF(ISBLANK(CH196),0,CJ196*CH$1*$I196/CH196)</f>
        <v>0</v>
      </c>
      <c r="CJ196" s="150"/>
      <c r="CK196" s="94"/>
      <c r="CL196" s="124">
        <f>IF(ISBLANK(CK196),0,CM196*CK$1*$I196/CK196)</f>
        <v>0</v>
      </c>
      <c r="CM196" s="150"/>
      <c r="CN196" s="94"/>
      <c r="CO196" s="94"/>
      <c r="CP196" s="108"/>
      <c r="CQ196" s="91"/>
      <c r="CR196" s="124">
        <f>IF(ISBLANK(CQ196),0,CS196*CQ$1*$I196/CQ196)</f>
        <v>0</v>
      </c>
      <c r="CS196" s="93"/>
      <c r="CT196" s="91"/>
      <c r="CU196" s="124">
        <f>IF(ISBLANK(CT196),0,CV196*CT$1*$I196/CT196)</f>
        <v>0</v>
      </c>
      <c r="CV196" s="93"/>
      <c r="CW196" s="91"/>
      <c r="CX196" s="124">
        <f>IF(ISBLANK(CW196),0,CY196*CW$1*$I196/CW196)</f>
        <v>0</v>
      </c>
      <c r="CY196" s="93"/>
      <c r="CZ196" s="94"/>
      <c r="DA196" s="124">
        <f>IF(ISBLANK(CZ196),0,DB196*CZ$1*$I196/CZ196)</f>
        <v>0</v>
      </c>
      <c r="DB196" s="94"/>
      <c r="DC196" s="95"/>
      <c r="DD196" s="124">
        <f>IF(ISBLANK(DC196),0,DE196*DC$1*$I196/DC196)</f>
        <v>0</v>
      </c>
      <c r="DE196" s="93"/>
      <c r="DF196" s="95"/>
      <c r="DG196" s="124">
        <f>IF(ISBLANK(DF196),0,DH196*DF$1*$I196/DF196)</f>
        <v>0</v>
      </c>
      <c r="DH196" s="93"/>
      <c r="DI196" s="91"/>
      <c r="DJ196" s="124">
        <f>IF(ISBLANK(DI196),0,DK196*DI$1*$I196/DI196)</f>
        <v>0</v>
      </c>
      <c r="DK196" s="93"/>
      <c r="DL196" s="91"/>
      <c r="DM196" s="124">
        <f>IF(ISBLANK(DL196),0,DN196*DL$1*$I196/DL196)</f>
        <v>0</v>
      </c>
      <c r="DN196" s="93"/>
      <c r="DO196" s="91"/>
      <c r="DP196" s="124">
        <f>IF(ISBLANK(DO196),0,DQ196*DO$1*$I196/DO196)</f>
        <v>0</v>
      </c>
      <c r="DQ196" s="93"/>
      <c r="DR196" s="91"/>
      <c r="DS196" s="312">
        <f>IF(ISBLANK(DR196),0,DT196*DR$1*$I196/DR196)</f>
        <v>0</v>
      </c>
      <c r="DT196" s="93"/>
      <c r="DU196" s="91"/>
      <c r="DV196" s="312">
        <f>IF(ISBLANK(DU196),0,DW196*DU$1*$I196/DU196)</f>
        <v>0</v>
      </c>
      <c r="DW196" s="93"/>
      <c r="DX196" s="94"/>
      <c r="DY196" s="124">
        <f>IF(ISBLANK(DX196),0,DZ196*DX$1*$I196/DX196)</f>
        <v>0</v>
      </c>
      <c r="DZ196" s="108"/>
      <c r="EA196" s="91"/>
      <c r="EB196" s="124">
        <f>IF(ISBLANK(EA196),0,EC196*EA$1*$I196/EA196)</f>
        <v>0</v>
      </c>
      <c r="EC196" s="93"/>
      <c r="ED196" s="91"/>
      <c r="EE196" s="124">
        <f>IF(ISBLANK(ED196),0,EF196*ED$1*$I196/ED196)</f>
        <v>0</v>
      </c>
      <c r="EF196" s="93"/>
      <c r="EG196" s="91"/>
      <c r="EH196" s="124">
        <f>IF(ISBLANK(EG196),0,EI196*EG$1*$I196/EG196)</f>
        <v>0</v>
      </c>
      <c r="EI196" s="93"/>
      <c r="EJ196" s="91"/>
      <c r="EK196" s="124">
        <f>IF(ISBLANK(EJ196),0,EL196*EJ$1*$I196/EJ196)</f>
        <v>0</v>
      </c>
      <c r="EL196" s="93"/>
      <c r="EM196" s="91"/>
      <c r="EN196" s="124">
        <f>IF(ISBLANK(EM196),0,EO196*EM$1*$I196/EM196)</f>
        <v>0</v>
      </c>
      <c r="EO196" s="93"/>
    </row>
    <row r="197" spans="1:145" x14ac:dyDescent="0.15">
      <c r="A197" s="324">
        <f>RANK(E197,E$4:E$235,0)</f>
        <v>117</v>
      </c>
      <c r="B197" s="24" t="s">
        <v>167</v>
      </c>
      <c r="C197" s="222" t="s">
        <v>263</v>
      </c>
      <c r="D197" s="241">
        <f>SUM(M197,P197,S197,V197,Y197,AB197,AE197,AH197,AK197,AN197,BC197,BF197,BL197,BO197,BR197,BU197,CA197,CP197,AT197,AW197,AQ197,AZ197,BI197,BX197,CD197,CG197,CJ197,CM197,DB197,DE197,DH197,DK197,DN197,CY197,CV197,CS197,DT197,DW197,DZ197,EC197,EF197,EI197,EL197,EO197)</f>
        <v>0</v>
      </c>
      <c r="E197" s="234">
        <f>SUM(L197,O197,R197,U197,X197,AA197,AD197,AG197,AJ197,AM197,BB197,BE197,BK197,BN197,BQ197,AS197,AV197,AP197,AY197,BH197,BZ197,BT197,BW197,CC197,CF197,CI197,CL197,CO197,DA197,DD197,DG197,DJ197,DM197,CX197,CU197,CR197,DP197,DS197,DV197,DY197,EB197,EE197,EH197,EK197,EN197)</f>
        <v>0</v>
      </c>
      <c r="F197" s="140" t="s">
        <v>465</v>
      </c>
      <c r="G197" s="123" t="s">
        <v>10</v>
      </c>
      <c r="H197" s="123" t="s">
        <v>3</v>
      </c>
      <c r="I197" s="116">
        <f>VLOOKUP(CONCATENATE(G197,H197),Tableau1[],2, FALSE)</f>
        <v>111</v>
      </c>
      <c r="J197" s="184"/>
      <c r="K197" s="109"/>
      <c r="L197" s="228">
        <f>IF(ISBLANK(K197),0,M197*K$1*$I197/K197)</f>
        <v>0</v>
      </c>
      <c r="M197" s="114"/>
      <c r="N197" s="109"/>
      <c r="O197" s="228">
        <f>IF(ISBLANK(N197),0,P197*N$1*$I197/N197)</f>
        <v>0</v>
      </c>
      <c r="P197" s="114"/>
      <c r="Q197" s="109"/>
      <c r="R197" s="188">
        <f>IF(ISBLANK(Q197),0,S197*Q$1*$I197/Q197)</f>
        <v>0</v>
      </c>
      <c r="S197" s="114"/>
      <c r="T197" s="132"/>
      <c r="U197" s="228">
        <f>IF(ISBLANK(T197),0,V197*T$1*$I197/T197)</f>
        <v>0</v>
      </c>
      <c r="V197" s="108"/>
      <c r="W197" s="94"/>
      <c r="X197" s="228">
        <f>IF(ISBLANK(W197),0,Y197*W$1*$I197/W197)</f>
        <v>0</v>
      </c>
      <c r="Y197" s="94"/>
      <c r="Z197" s="154"/>
      <c r="AA197" s="228">
        <f>IF(ISBLANK(Z197),0,AB197*Z$1*$I197/Z197)</f>
        <v>0</v>
      </c>
      <c r="AB197" s="108"/>
      <c r="AC197" s="212"/>
      <c r="AD197" s="228">
        <f>IF(ISBLANK(AC197),0,AE197*AC$1*$I197/AC197)</f>
        <v>0</v>
      </c>
      <c r="AE197" s="114"/>
      <c r="AF197" s="154"/>
      <c r="AG197" s="228">
        <f>IF(ISBLANK(AF197),0,AH197*AF$1*$I197/AF197)</f>
        <v>0</v>
      </c>
      <c r="AH197" s="108"/>
      <c r="AI197" s="94"/>
      <c r="AJ197" s="228">
        <f>IF(ISBLANK(AI197),0,AK197*AI$1*$I197/AI197)</f>
        <v>0</v>
      </c>
      <c r="AK197" s="94"/>
      <c r="AL197" s="91"/>
      <c r="AM197" s="228">
        <f>IF(ISBLANK(AL197),0,AN197*AL$1*$I197/AL197)</f>
        <v>0</v>
      </c>
      <c r="AN197" s="93"/>
      <c r="AO197" s="91"/>
      <c r="AP197" s="228">
        <f>IF(ISBLANK(AO197),0,AQ197*AO$1*$I197/AO197)</f>
        <v>0</v>
      </c>
      <c r="AQ197" s="93"/>
      <c r="AR197" s="135"/>
      <c r="AS197" s="228">
        <f>IF(ISBLANK(AR197),0,AT197*AR$1*$I197/AR197)</f>
        <v>0</v>
      </c>
      <c r="AT197" s="94"/>
      <c r="AU197" s="135"/>
      <c r="AV197" s="228">
        <f>IF(ISBLANK(AU197),0,AW197*AU$1*$I197/AU197)</f>
        <v>0</v>
      </c>
      <c r="AW197" s="94"/>
      <c r="AX197" s="87"/>
      <c r="AY197" s="249">
        <f>IF(ISBLANK(AX197),0,AZ197*AX$1*$I197/AX197)</f>
        <v>0</v>
      </c>
      <c r="AZ197" s="250"/>
      <c r="BA197" s="131"/>
      <c r="BB197" s="228">
        <f>IF(ISBLANK(BA197),0,BC197*BA$1*$I197/BA197)</f>
        <v>0</v>
      </c>
      <c r="BC197" s="94"/>
      <c r="BD197" s="95"/>
      <c r="BE197" s="228">
        <f>IF(ISBLANK(BD197),0,BF197*BD$1*$I197/BD197)</f>
        <v>0</v>
      </c>
      <c r="BF197" s="93"/>
      <c r="BG197" s="90"/>
      <c r="BH197" s="228">
        <f>IF(ISBLANK(BG197),0,BI197*BG$1*$I197/BG197)</f>
        <v>0</v>
      </c>
      <c r="BI197" s="107"/>
      <c r="BJ197" s="90"/>
      <c r="BK197" s="228">
        <f>IF(ISBLANK(BJ197),0,BL197*BJ$1*$I197/BJ197)</f>
        <v>0</v>
      </c>
      <c r="BL197" s="90"/>
      <c r="BM197" s="87"/>
      <c r="BN197" s="124">
        <f>IF(ISBLANK(BM197),0,BO197*BM$1*$I197/BM197)</f>
        <v>0</v>
      </c>
      <c r="BO197" s="89"/>
      <c r="BP197" s="87"/>
      <c r="BQ197" s="88"/>
      <c r="BR197" s="89"/>
      <c r="BS197" s="87"/>
      <c r="BT197" s="124">
        <f>IF(ISBLANK(BS197),0,BU197*BS$1*$I197/BS197)</f>
        <v>0</v>
      </c>
      <c r="BU197" s="89"/>
      <c r="BV197" s="87"/>
      <c r="BW197" s="124">
        <f>IF(ISBLANK(BV197),0,BX197*BV$1*$I197/BV197)</f>
        <v>0</v>
      </c>
      <c r="BX197" s="89"/>
      <c r="BY197" s="90"/>
      <c r="BZ197" s="124">
        <f>IF(ISBLANK(BY197),0,CA197*BY$1*$I197/BY197)</f>
        <v>0</v>
      </c>
      <c r="CA197" s="208"/>
      <c r="CB197" s="90"/>
      <c r="CC197" s="124">
        <f>IF(ISBLANK(CB197),0,CD197*CB$1*$I197/CB197)</f>
        <v>0</v>
      </c>
      <c r="CD197" s="208"/>
      <c r="CE197" s="90"/>
      <c r="CF197" s="124">
        <f>IF(ISBLANK(CE197),0,CG197*CE$1*$I197/CE197)</f>
        <v>0</v>
      </c>
      <c r="CG197" s="208"/>
      <c r="CH197" s="90"/>
      <c r="CI197" s="124">
        <f>IF(ISBLANK(CH197),0,CJ197*CH$1*$I197/CH197)</f>
        <v>0</v>
      </c>
      <c r="CJ197" s="208"/>
      <c r="CK197" s="90"/>
      <c r="CL197" s="124">
        <f>IF(ISBLANK(CK197),0,CM197*CK$1*$I197/CK197)</f>
        <v>0</v>
      </c>
      <c r="CM197" s="208"/>
      <c r="CN197" s="90"/>
      <c r="CO197" s="90"/>
      <c r="CP197" s="107"/>
      <c r="CQ197" s="87"/>
      <c r="CR197" s="124">
        <f>IF(ISBLANK(CQ197),0,CS197*CQ$1*$I197/CQ197)</f>
        <v>0</v>
      </c>
      <c r="CS197" s="89"/>
      <c r="CT197" s="87"/>
      <c r="CU197" s="124">
        <f>IF(ISBLANK(CT197),0,CV197*CT$1*$I197/CT197)</f>
        <v>0</v>
      </c>
      <c r="CV197" s="89"/>
      <c r="CW197" s="87"/>
      <c r="CX197" s="124">
        <f>IF(ISBLANK(CW197),0,CY197*CW$1*$I197/CW197)</f>
        <v>0</v>
      </c>
      <c r="CY197" s="89"/>
      <c r="CZ197" s="90"/>
      <c r="DA197" s="124">
        <f>IF(ISBLANK(CZ197),0,DB197*CZ$1*$I197/CZ197)</f>
        <v>0</v>
      </c>
      <c r="DB197" s="90"/>
      <c r="DC197" s="87"/>
      <c r="DD197" s="124">
        <f>IF(ISBLANK(DC197),0,DE197*DC$1*$I197/DC197)</f>
        <v>0</v>
      </c>
      <c r="DE197" s="89"/>
      <c r="DF197" s="87"/>
      <c r="DG197" s="124">
        <f>IF(ISBLANK(DF197),0,DH197*DF$1*$I197/DF197)</f>
        <v>0</v>
      </c>
      <c r="DH197" s="89"/>
      <c r="DI197" s="87"/>
      <c r="DJ197" s="124">
        <f>IF(ISBLANK(DI197),0,DK197*DI$1*$I197/DI197)</f>
        <v>0</v>
      </c>
      <c r="DK197" s="89"/>
      <c r="DL197" s="87"/>
      <c r="DM197" s="124">
        <f>IF(ISBLANK(DL197),0,DN197*DL$1*$I197/DL197)</f>
        <v>0</v>
      </c>
      <c r="DN197" s="89"/>
      <c r="DO197" s="87"/>
      <c r="DP197" s="124">
        <f>IF(ISBLANK(DO197),0,DQ197*DO$1*$I197/DO197)</f>
        <v>0</v>
      </c>
      <c r="DQ197" s="89"/>
      <c r="DR197" s="87"/>
      <c r="DS197" s="312">
        <f>IF(ISBLANK(DR197),0,DT197*DR$1*$I197/DR197)</f>
        <v>0</v>
      </c>
      <c r="DT197" s="89"/>
      <c r="DU197" s="87"/>
      <c r="DV197" s="312">
        <f>IF(ISBLANK(DU197),0,DW197*DU$1*$I197/DU197)</f>
        <v>0</v>
      </c>
      <c r="DW197" s="89"/>
      <c r="DX197" s="90"/>
      <c r="DY197" s="124">
        <f>IF(ISBLANK(DX197),0,DZ197*DX$1*$I197/DX197)</f>
        <v>0</v>
      </c>
      <c r="DZ197" s="107"/>
      <c r="EA197" s="87"/>
      <c r="EB197" s="124">
        <f>IF(ISBLANK(EA197),0,EC197*EA$1*$I197/EA197)</f>
        <v>0</v>
      </c>
      <c r="EC197" s="89"/>
      <c r="ED197" s="87"/>
      <c r="EE197" s="124">
        <f>IF(ISBLANK(ED197),0,EF197*ED$1*$I197/ED197)</f>
        <v>0</v>
      </c>
      <c r="EF197" s="89"/>
      <c r="EG197" s="91"/>
      <c r="EH197" s="124">
        <f>IF(ISBLANK(EG197),0,EI197*EG$1*$I197/EG197)</f>
        <v>0</v>
      </c>
      <c r="EI197" s="93"/>
      <c r="EJ197" s="91"/>
      <c r="EK197" s="124">
        <f>IF(ISBLANK(EJ197),0,EL197*EJ$1*$I197/EJ197)</f>
        <v>0</v>
      </c>
      <c r="EL197" s="93"/>
      <c r="EM197" s="91"/>
      <c r="EN197" s="124">
        <f>IF(ISBLANK(EM197),0,EO197*EM$1*$I197/EM197)</f>
        <v>0</v>
      </c>
      <c r="EO197" s="93"/>
    </row>
    <row r="198" spans="1:145" x14ac:dyDescent="0.15">
      <c r="A198" s="324">
        <f>RANK(E198,E$4:E$235,0)</f>
        <v>117</v>
      </c>
      <c r="B198" s="24" t="s">
        <v>399</v>
      </c>
      <c r="C198" s="222" t="s">
        <v>383</v>
      </c>
      <c r="D198" s="241">
        <f>SUM(M198,P198,S198,V198,Y198,AB198,AE198,AH198,AK198,AN198,BC198,BF198,BL198,BO198,BR198,BU198,CA198,CP198,AT198,AW198,AQ198,AZ198,BI198,BX198,CD198,CG198,CJ198,CM198,DB198,DE198,DH198,DK198,DN198,CY198,CV198,CS198,DT198,DW198,DZ198,EC198,EF198,EI198,EL198,EO198)</f>
        <v>0</v>
      </c>
      <c r="E198" s="234">
        <f>SUM(L198,O198,R198,U198,X198,AA198,AD198,AG198,AJ198,AM198,BB198,BE198,BK198,BN198,BQ198,AS198,AV198,AP198,AY198,BH198,BZ198,BT198,BW198,CC198,CF198,CI198,CL198,CO198,DA198,DD198,DG198,DJ198,DM198,CX198,CU198,CR198,DP198,DS198,DV198,DY198,EB198,EE198,EH198,EK198,EN198)</f>
        <v>0</v>
      </c>
      <c r="F198" s="19" t="s">
        <v>582</v>
      </c>
      <c r="G198" s="20" t="s">
        <v>14</v>
      </c>
      <c r="H198" s="21" t="s">
        <v>3</v>
      </c>
      <c r="I198" s="116">
        <f>VLOOKUP(CONCATENATE(G198,H198),Tableau1[],2, FALSE)</f>
        <v>123</v>
      </c>
      <c r="J198" s="183"/>
      <c r="K198" s="111"/>
      <c r="L198" s="228">
        <f>IF(ISBLANK(K198),0,M198*K$1*$I198/K198)</f>
        <v>0</v>
      </c>
      <c r="M198" s="108"/>
      <c r="N198" s="131"/>
      <c r="O198" s="228">
        <f>IF(ISBLANK(N198),0,P198*N$1*$I198/N198)</f>
        <v>0</v>
      </c>
      <c r="P198" s="108"/>
      <c r="Q198" s="131"/>
      <c r="R198" s="188">
        <f>IF(ISBLANK(Q198),0,S198*Q$1*$I198/Q198)</f>
        <v>0</v>
      </c>
      <c r="S198" s="108"/>
      <c r="T198" s="111"/>
      <c r="U198" s="228">
        <f>IF(ISBLANK(T198),0,V198*T$1*$I198/T198)</f>
        <v>0</v>
      </c>
      <c r="V198" s="108"/>
      <c r="W198" s="94"/>
      <c r="X198" s="228">
        <f>IF(ISBLANK(W198),0,Y198*W$1*$I198/W198)</f>
        <v>0</v>
      </c>
      <c r="Y198" s="94"/>
      <c r="Z198" s="154"/>
      <c r="AA198" s="228">
        <f>IF(ISBLANK(Z198),0,AB198*Z$1*$I198/Z198)</f>
        <v>0</v>
      </c>
      <c r="AB198" s="108"/>
      <c r="AC198" s="212"/>
      <c r="AD198" s="228">
        <f>IF(ISBLANK(AC198),0,AE198*AC$1*$I198/AC198)</f>
        <v>0</v>
      </c>
      <c r="AE198" s="108"/>
      <c r="AF198" s="154"/>
      <c r="AG198" s="228">
        <f>IF(ISBLANK(AF198),0,AH198*AF$1*$I198/AF198)</f>
        <v>0</v>
      </c>
      <c r="AH198" s="108"/>
      <c r="AI198" s="94"/>
      <c r="AJ198" s="228">
        <f>IF(ISBLANK(AI198),0,AK198*AI$1*$I198/AI198)</f>
        <v>0</v>
      </c>
      <c r="AK198" s="94"/>
      <c r="AL198" s="206"/>
      <c r="AM198" s="228">
        <f>IF(ISBLANK(AL198),0,AN198*AL$1*$I198/AL198)</f>
        <v>0</v>
      </c>
      <c r="AN198" s="200"/>
      <c r="AO198" s="206"/>
      <c r="AP198" s="228">
        <f>IF(ISBLANK(AO198),0,AQ198*AO$1*$I198/AO198)</f>
        <v>0</v>
      </c>
      <c r="AQ198" s="200"/>
      <c r="AR198" s="128"/>
      <c r="AS198" s="228">
        <f>IF(ISBLANK(AR198),0,AT198*AR$1*$I198/AR198)</f>
        <v>0</v>
      </c>
      <c r="AT198" s="94"/>
      <c r="AU198" s="128"/>
      <c r="AV198" s="228">
        <f>IF(ISBLANK(AU198),0,AW198*AU$1*$I198/AU198)</f>
        <v>0</v>
      </c>
      <c r="AW198" s="94"/>
      <c r="AX198" s="91"/>
      <c r="AY198" s="249">
        <f>IF(ISBLANK(AX198),0,AZ198*AX$1*$I198/AX198)</f>
        <v>0</v>
      </c>
      <c r="AZ198" s="250"/>
      <c r="BA198" s="94"/>
      <c r="BB198" s="228">
        <f>IF(ISBLANK(BA198),0,BC198*BA$1*$I198/BA198)</f>
        <v>0</v>
      </c>
      <c r="BC198" s="94"/>
      <c r="BD198" s="95"/>
      <c r="BE198" s="228">
        <f>IF(ISBLANK(BD198),0,BF198*BD$1*$I198/BD198)</f>
        <v>0</v>
      </c>
      <c r="BF198" s="93"/>
      <c r="BG198" s="94"/>
      <c r="BH198" s="228">
        <f>IF(ISBLANK(BG198),0,BI198*BG$1*$I198/BG198)</f>
        <v>0</v>
      </c>
      <c r="BI198" s="108"/>
      <c r="BJ198" s="94"/>
      <c r="BK198" s="228">
        <f>IF(ISBLANK(BJ198),0,BL198*BJ$1*$I198/BJ198)</f>
        <v>0</v>
      </c>
      <c r="BL198" s="94"/>
      <c r="BM198" s="91"/>
      <c r="BN198" s="124">
        <f>IF(ISBLANK(BM198),0,BO198*BM$1*$I198/BM198)</f>
        <v>0</v>
      </c>
      <c r="BO198" s="93"/>
      <c r="BP198" s="91"/>
      <c r="BQ198" s="92"/>
      <c r="BR198" s="93"/>
      <c r="BS198" s="91"/>
      <c r="BT198" s="124">
        <f>IF(ISBLANK(BS198),0,BU198*BS$1*$I198/BS198)</f>
        <v>0</v>
      </c>
      <c r="BU198" s="93"/>
      <c r="BV198" s="91"/>
      <c r="BW198" s="124">
        <f>IF(ISBLANK(BV198),0,BX198*BV$1*$I198/BV198)</f>
        <v>0</v>
      </c>
      <c r="BX198" s="93"/>
      <c r="BY198" s="94"/>
      <c r="BZ198" s="124">
        <f>IF(ISBLANK(BY198),0,CA198*BY$1*$I198/BY198)</f>
        <v>0</v>
      </c>
      <c r="CA198" s="150"/>
      <c r="CB198" s="94"/>
      <c r="CC198" s="124">
        <f>IF(ISBLANK(CB198),0,CD198*CB$1*$I198/CB198)</f>
        <v>0</v>
      </c>
      <c r="CD198" s="150"/>
      <c r="CE198" s="94"/>
      <c r="CF198" s="124">
        <f>IF(ISBLANK(CE198),0,CG198*CE$1*$I198/CE198)</f>
        <v>0</v>
      </c>
      <c r="CG198" s="150"/>
      <c r="CH198" s="94"/>
      <c r="CI198" s="124">
        <f>IF(ISBLANK(CH198),0,CJ198*CH$1*$I198/CH198)</f>
        <v>0</v>
      </c>
      <c r="CJ198" s="150"/>
      <c r="CK198" s="94"/>
      <c r="CL198" s="124">
        <f>IF(ISBLANK(CK198),0,CM198*CK$1*$I198/CK198)</f>
        <v>0</v>
      </c>
      <c r="CM198" s="150"/>
      <c r="CN198" s="94"/>
      <c r="CO198" s="94"/>
      <c r="CP198" s="108"/>
      <c r="CQ198" s="91"/>
      <c r="CR198" s="124">
        <f>IF(ISBLANK(CQ198),0,CS198*CQ$1*$I198/CQ198)</f>
        <v>0</v>
      </c>
      <c r="CS198" s="93"/>
      <c r="CT198" s="91"/>
      <c r="CU198" s="124">
        <f>IF(ISBLANK(CT198),0,CV198*CT$1*$I198/CT198)</f>
        <v>0</v>
      </c>
      <c r="CV198" s="93"/>
      <c r="CW198" s="91"/>
      <c r="CX198" s="124">
        <f>IF(ISBLANK(CW198),0,CY198*CW$1*$I198/CW198)</f>
        <v>0</v>
      </c>
      <c r="CY198" s="93"/>
      <c r="CZ198" s="94"/>
      <c r="DA198" s="124">
        <f>IF(ISBLANK(CZ198),0,DB198*CZ$1*$I198/CZ198)</f>
        <v>0</v>
      </c>
      <c r="DB198" s="94"/>
      <c r="DC198" s="95"/>
      <c r="DD198" s="124">
        <f>IF(ISBLANK(DC198),0,DE198*DC$1*$I198/DC198)</f>
        <v>0</v>
      </c>
      <c r="DE198" s="93"/>
      <c r="DF198" s="95"/>
      <c r="DG198" s="124">
        <f>IF(ISBLANK(DF198),0,DH198*DF$1*$I198/DF198)</f>
        <v>0</v>
      </c>
      <c r="DH198" s="93"/>
      <c r="DI198" s="91"/>
      <c r="DJ198" s="124">
        <f>IF(ISBLANK(DI198),0,DK198*DI$1*$I198/DI198)</f>
        <v>0</v>
      </c>
      <c r="DK198" s="93"/>
      <c r="DL198" s="91"/>
      <c r="DM198" s="124">
        <f>IF(ISBLANK(DL198),0,DN198*DL$1*$I198/DL198)</f>
        <v>0</v>
      </c>
      <c r="DN198" s="93"/>
      <c r="DO198" s="91"/>
      <c r="DP198" s="124">
        <f>IF(ISBLANK(DO198),0,DQ198*DO$1*$I198/DO198)</f>
        <v>0</v>
      </c>
      <c r="DQ198" s="93"/>
      <c r="DR198" s="91"/>
      <c r="DS198" s="312">
        <f>IF(ISBLANK(DR198),0,DT198*DR$1*$I198/DR198)</f>
        <v>0</v>
      </c>
      <c r="DT198" s="93"/>
      <c r="DU198" s="91"/>
      <c r="DV198" s="312">
        <f>IF(ISBLANK(DU198),0,DW198*DU$1*$I198/DU198)</f>
        <v>0</v>
      </c>
      <c r="DW198" s="93"/>
      <c r="DX198" s="131"/>
      <c r="DY198" s="124">
        <f>IF(ISBLANK(DX198),0,DZ198*DX$1*$I198/DX198)</f>
        <v>0</v>
      </c>
      <c r="DZ198" s="108"/>
      <c r="EA198" s="91"/>
      <c r="EB198" s="124">
        <f>IF(ISBLANK(EA198),0,EC198*EA$1*$I198/EA198)</f>
        <v>0</v>
      </c>
      <c r="EC198" s="93"/>
      <c r="ED198" s="91"/>
      <c r="EE198" s="124">
        <f>IF(ISBLANK(ED198),0,EF198*ED$1*$I198/ED198)</f>
        <v>0</v>
      </c>
      <c r="EF198" s="93"/>
      <c r="EG198" s="87"/>
      <c r="EH198" s="124">
        <f>IF(ISBLANK(EG198),0,EI198*EG$1*$I198/EG198)</f>
        <v>0</v>
      </c>
      <c r="EI198" s="89"/>
      <c r="EJ198" s="87"/>
      <c r="EK198" s="124">
        <f>IF(ISBLANK(EJ198),0,EL198*EJ$1*$I198/EJ198)</f>
        <v>0</v>
      </c>
      <c r="EL198" s="89"/>
      <c r="EM198" s="87"/>
      <c r="EN198" s="124">
        <f>IF(ISBLANK(EM198),0,EO198*EM$1*$I198/EM198)</f>
        <v>0</v>
      </c>
      <c r="EO198" s="89"/>
    </row>
    <row r="199" spans="1:145" x14ac:dyDescent="0.15">
      <c r="A199" s="324">
        <f>RANK(E199,E$4:E$235,0)</f>
        <v>117</v>
      </c>
      <c r="B199" s="24" t="s">
        <v>380</v>
      </c>
      <c r="C199" s="222" t="s">
        <v>381</v>
      </c>
      <c r="D199" s="241">
        <f>SUM(M199,P199,S199,V199,Y199,AB199,AE199,AH199,AK199,AN199,BC199,BF199,BL199,BO199,BR199,BU199,CA199,CP199,AT199,AW199,AQ199,AZ199,BI199,BX199,CD199,CG199,CJ199,CM199,DB199,DE199,DH199,DK199,DN199,CY199,CV199,CS199,DT199,DW199,DZ199,EC199,EF199,EI199,EL199,EO199)</f>
        <v>0</v>
      </c>
      <c r="E199" s="234">
        <f>SUM(L199,O199,R199,U199,X199,AA199,AD199,AG199,AJ199,AM199,BB199,BE199,BK199,BN199,BQ199,AS199,AV199,AP199,AY199,BH199,BZ199,BT199,BW199,CC199,CF199,CI199,CL199,CO199,DA199,DD199,DG199,DJ199,DM199,CX199,CU199,CR199,DP199,DS199,DV199,DY199,EB199,EE199,EH199,EK199,EN199)</f>
        <v>0</v>
      </c>
      <c r="F199" s="19" t="s">
        <v>568</v>
      </c>
      <c r="G199" s="20" t="s">
        <v>14</v>
      </c>
      <c r="H199" s="21" t="s">
        <v>97</v>
      </c>
      <c r="I199" s="116">
        <f>VLOOKUP(CONCATENATE(G199,H199),Tableau1[],2, FALSE)</f>
        <v>109</v>
      </c>
      <c r="J199" s="183"/>
      <c r="K199" s="132"/>
      <c r="L199" s="228">
        <f>IF(ISBLANK(K199),0,M199*K$1*$I199/K199)</f>
        <v>0</v>
      </c>
      <c r="M199" s="108"/>
      <c r="N199" s="109"/>
      <c r="O199" s="228">
        <f>IF(ISBLANK(N199),0,P199*N$1*$I199/N199)</f>
        <v>0</v>
      </c>
      <c r="P199" s="114"/>
      <c r="Q199" s="109"/>
      <c r="R199" s="188">
        <f>IF(ISBLANK(Q199),0,S199*Q$1*$I199/Q199)</f>
        <v>0</v>
      </c>
      <c r="S199" s="114"/>
      <c r="T199" s="133"/>
      <c r="U199" s="228">
        <f>IF(ISBLANK(T199),0,V199*T$1*$I199/T199)</f>
        <v>0</v>
      </c>
      <c r="V199" s="114"/>
      <c r="W199" s="109"/>
      <c r="X199" s="228">
        <f>IF(ISBLANK(W199),0,Y199*W$1*$I199/W199)</f>
        <v>0</v>
      </c>
      <c r="Y199" s="109"/>
      <c r="Z199" s="153"/>
      <c r="AA199" s="228">
        <f>IF(ISBLANK(Z199),0,AB199*Z$1*$I199/Z199)</f>
        <v>0</v>
      </c>
      <c r="AB199" s="114"/>
      <c r="AC199" s="212"/>
      <c r="AD199" s="228">
        <f>IF(ISBLANK(AC199),0,AE199*AC$1*$I199/AC199)</f>
        <v>0</v>
      </c>
      <c r="AE199" s="114"/>
      <c r="AF199" s="153"/>
      <c r="AG199" s="228">
        <f>IF(ISBLANK(AF199),0,AH199*AF$1*$I199/AF199)</f>
        <v>0</v>
      </c>
      <c r="AH199" s="114"/>
      <c r="AI199" s="94"/>
      <c r="AJ199" s="228">
        <f>IF(ISBLANK(AI199),0,AK199*AI$1*$I199/AI199)</f>
        <v>0</v>
      </c>
      <c r="AK199" s="94"/>
      <c r="AL199" s="91"/>
      <c r="AM199" s="228">
        <f>IF(ISBLANK(AL199),0,AN199*AL$1*$I199/AL199)</f>
        <v>0</v>
      </c>
      <c r="AN199" s="93"/>
      <c r="AO199" s="91"/>
      <c r="AP199" s="228">
        <f>IF(ISBLANK(AO199),0,AQ199*AO$1*$I199/AO199)</f>
        <v>0</v>
      </c>
      <c r="AQ199" s="93"/>
      <c r="AR199" s="128"/>
      <c r="AS199" s="228">
        <f>IF(ISBLANK(AR199),0,AT199*AR$1*$I199/AR199)</f>
        <v>0</v>
      </c>
      <c r="AT199" s="94"/>
      <c r="AU199" s="128"/>
      <c r="AV199" s="228">
        <f>IF(ISBLANK(AU199),0,AW199*AU$1*$I199/AU199)</f>
        <v>0</v>
      </c>
      <c r="AW199" s="94"/>
      <c r="AX199" s="91"/>
      <c r="AY199" s="249">
        <f>IF(ISBLANK(AX199),0,AZ199*AX$1*$I199/AX199)</f>
        <v>0</v>
      </c>
      <c r="AZ199" s="250"/>
      <c r="BA199" s="94"/>
      <c r="BB199" s="228">
        <f>IF(ISBLANK(BA199),0,BC199*BA$1*$I199/BA199)</f>
        <v>0</v>
      </c>
      <c r="BC199" s="94"/>
      <c r="BD199" s="95"/>
      <c r="BE199" s="228">
        <f>IF(ISBLANK(BD199),0,BF199*BD$1*$I199/BD199)</f>
        <v>0</v>
      </c>
      <c r="BF199" s="93"/>
      <c r="BG199" s="94"/>
      <c r="BH199" s="228">
        <f>IF(ISBLANK(BG199),0,BI199*BG$1*$I199/BG199)</f>
        <v>0</v>
      </c>
      <c r="BI199" s="108"/>
      <c r="BJ199" s="94"/>
      <c r="BK199" s="228">
        <f>IF(ISBLANK(BJ199),0,BL199*BJ$1*$I199/BJ199)</f>
        <v>0</v>
      </c>
      <c r="BL199" s="94"/>
      <c r="BM199" s="91"/>
      <c r="BN199" s="124">
        <f>IF(ISBLANK(BM199),0,BO199*BM$1*$I199/BM199)</f>
        <v>0</v>
      </c>
      <c r="BO199" s="93"/>
      <c r="BP199" s="91"/>
      <c r="BQ199" s="92"/>
      <c r="BR199" s="93"/>
      <c r="BS199" s="95"/>
      <c r="BT199" s="124">
        <f>IF(ISBLANK(BS199),0,BU199*BS$1*$I199/BS199)</f>
        <v>0</v>
      </c>
      <c r="BU199" s="93"/>
      <c r="BV199" s="95"/>
      <c r="BW199" s="124">
        <f>IF(ISBLANK(BV199),0,BX199*BV$1*$I199/BV199)</f>
        <v>0</v>
      </c>
      <c r="BX199" s="93"/>
      <c r="BY199" s="94"/>
      <c r="BZ199" s="124">
        <f>IF(ISBLANK(BY199),0,CA199*BY$1*$I199/BY199)</f>
        <v>0</v>
      </c>
      <c r="CA199" s="150"/>
      <c r="CB199" s="94"/>
      <c r="CC199" s="124">
        <f>IF(ISBLANK(CB199),0,CD199*CB$1*$I199/CB199)</f>
        <v>0</v>
      </c>
      <c r="CD199" s="150"/>
      <c r="CE199" s="94"/>
      <c r="CF199" s="124">
        <f>IF(ISBLANK(CE199),0,CG199*CE$1*$I199/CE199)</f>
        <v>0</v>
      </c>
      <c r="CG199" s="150"/>
      <c r="CH199" s="94"/>
      <c r="CI199" s="124">
        <f>IF(ISBLANK(CH199),0,CJ199*CH$1*$I199/CH199)</f>
        <v>0</v>
      </c>
      <c r="CJ199" s="150"/>
      <c r="CK199" s="94"/>
      <c r="CL199" s="124">
        <f>IF(ISBLANK(CK199),0,CM199*CK$1*$I199/CK199)</f>
        <v>0</v>
      </c>
      <c r="CM199" s="150"/>
      <c r="CN199" s="94"/>
      <c r="CO199" s="94"/>
      <c r="CP199" s="108"/>
      <c r="CQ199" s="91"/>
      <c r="CR199" s="124">
        <f>IF(ISBLANK(CQ199),0,CS199*CQ$1*$I199/CQ199)</f>
        <v>0</v>
      </c>
      <c r="CS199" s="93"/>
      <c r="CT199" s="91"/>
      <c r="CU199" s="124">
        <f>IF(ISBLANK(CT199),0,CV199*CT$1*$I199/CT199)</f>
        <v>0</v>
      </c>
      <c r="CV199" s="93"/>
      <c r="CW199" s="91"/>
      <c r="CX199" s="124">
        <f>IF(ISBLANK(CW199),0,CY199*CW$1*$I199/CW199)</f>
        <v>0</v>
      </c>
      <c r="CY199" s="93"/>
      <c r="CZ199" s="94"/>
      <c r="DA199" s="124">
        <f>IF(ISBLANK(CZ199),0,DB199*CZ$1*$I199/CZ199)</f>
        <v>0</v>
      </c>
      <c r="DB199" s="94"/>
      <c r="DC199" s="95"/>
      <c r="DD199" s="124">
        <f>IF(ISBLANK(DC199),0,DE199*DC$1*$I199/DC199)</f>
        <v>0</v>
      </c>
      <c r="DE199" s="93"/>
      <c r="DF199" s="95"/>
      <c r="DG199" s="124">
        <f>IF(ISBLANK(DF199),0,DH199*DF$1*$I199/DF199)</f>
        <v>0</v>
      </c>
      <c r="DH199" s="93"/>
      <c r="DI199" s="91"/>
      <c r="DJ199" s="124">
        <f>IF(ISBLANK(DI199),0,DK199*DI$1*$I199/DI199)</f>
        <v>0</v>
      </c>
      <c r="DK199" s="93"/>
      <c r="DL199" s="91"/>
      <c r="DM199" s="124">
        <f>IF(ISBLANK(DL199),0,DN199*DL$1*$I199/DL199)</f>
        <v>0</v>
      </c>
      <c r="DN199" s="93"/>
      <c r="DO199" s="91"/>
      <c r="DP199" s="124">
        <f>IF(ISBLANK(DO199),0,DQ199*DO$1*$I199/DO199)</f>
        <v>0</v>
      </c>
      <c r="DQ199" s="93"/>
      <c r="DR199" s="91"/>
      <c r="DS199" s="312">
        <f>IF(ISBLANK(DR199),0,DT199*DR$1*$I199/DR199)</f>
        <v>0</v>
      </c>
      <c r="DT199" s="93"/>
      <c r="DU199" s="91"/>
      <c r="DV199" s="312">
        <f>IF(ISBLANK(DU199),0,DW199*DU$1*$I199/DU199)</f>
        <v>0</v>
      </c>
      <c r="DW199" s="93"/>
      <c r="DX199" s="94"/>
      <c r="DY199" s="124">
        <f>IF(ISBLANK(DX199),0,DZ199*DX$1*$I199/DX199)</f>
        <v>0</v>
      </c>
      <c r="DZ199" s="108"/>
      <c r="EA199" s="91"/>
      <c r="EB199" s="124">
        <f>IF(ISBLANK(EA199),0,EC199*EA$1*$I199/EA199)</f>
        <v>0</v>
      </c>
      <c r="EC199" s="93"/>
      <c r="ED199" s="91"/>
      <c r="EE199" s="124">
        <f>IF(ISBLANK(ED199),0,EF199*ED$1*$I199/ED199)</f>
        <v>0</v>
      </c>
      <c r="EF199" s="93"/>
      <c r="EG199" s="91"/>
      <c r="EH199" s="124">
        <f>IF(ISBLANK(EG199),0,EI199*EG$1*$I199/EG199)</f>
        <v>0</v>
      </c>
      <c r="EI199" s="93"/>
      <c r="EJ199" s="91"/>
      <c r="EK199" s="124">
        <f>IF(ISBLANK(EJ199),0,EL199*EJ$1*$I199/EJ199)</f>
        <v>0</v>
      </c>
      <c r="EL199" s="93"/>
      <c r="EM199" s="91"/>
      <c r="EN199" s="124">
        <f>IF(ISBLANK(EM199),0,EO199*EM$1*$I199/EM199)</f>
        <v>0</v>
      </c>
      <c r="EO199" s="93"/>
    </row>
    <row r="200" spans="1:145" x14ac:dyDescent="0.15">
      <c r="A200" s="324">
        <f>RANK(E200,E$4:E$235,0)</f>
        <v>117</v>
      </c>
      <c r="B200" s="24" t="s">
        <v>343</v>
      </c>
      <c r="C200" s="222" t="s">
        <v>278</v>
      </c>
      <c r="D200" s="241">
        <f>SUM(M200,P200,S200,V200,Y200,AB200,AE200,AH200,AK200,AN200,BC200,BF200,BL200,BO200,BR200,BU200,CA200,CP200,AT200,AW200,AQ200,AZ200,BI200,BX200,CD200,CG200,CJ200,CM200,DB200,DE200,DH200,DK200,DN200,CY200,CV200,CS200,DT200,DW200,DZ200,EC200,EF200,EI200,EL200,EO200)</f>
        <v>0</v>
      </c>
      <c r="E200" s="234">
        <f>SUM(L200,O200,R200,U200,X200,AA200,AD200,AG200,AJ200,AM200,BB200,BE200,BK200,BN200,BQ200,AS200,AV200,AP200,AY200,BH200,BZ200,BT200,BW200,CC200,CF200,CI200,CL200,CO200,DA200,DD200,DG200,DJ200,DM200,CX200,CU200,CR200,DP200,DS200,DV200,DY200,EB200,EE200,EH200,EK200,EN200)</f>
        <v>0</v>
      </c>
      <c r="F200" s="19" t="s">
        <v>532</v>
      </c>
      <c r="G200" s="20" t="s">
        <v>12</v>
      </c>
      <c r="H200" s="119" t="s">
        <v>97</v>
      </c>
      <c r="I200" s="116">
        <f>VLOOKUP(CONCATENATE(G200,H200),Tableau1[],2, FALSE)</f>
        <v>101</v>
      </c>
      <c r="J200" s="183"/>
      <c r="K200" s="111"/>
      <c r="L200" s="228">
        <f>IF(ISBLANK(K200),0,M200*K$1*$I200/K200)</f>
        <v>0</v>
      </c>
      <c r="M200" s="108"/>
      <c r="N200" s="94"/>
      <c r="O200" s="228">
        <f>IF(ISBLANK(N200),0,P200*N$1*$I200/N200)</f>
        <v>0</v>
      </c>
      <c r="P200" s="108"/>
      <c r="Q200" s="94"/>
      <c r="R200" s="188">
        <f>IF(ISBLANK(Q200),0,S200*Q$1*$I200/Q200)</f>
        <v>0</v>
      </c>
      <c r="S200" s="108"/>
      <c r="T200" s="132"/>
      <c r="U200" s="228">
        <f>IF(ISBLANK(T200),0,V200*T$1*$I200/T200)</f>
        <v>0</v>
      </c>
      <c r="V200" s="108"/>
      <c r="W200" s="94"/>
      <c r="X200" s="228">
        <f>IF(ISBLANK(W200),0,Y200*W$1*$I200/W200)</f>
        <v>0</v>
      </c>
      <c r="Y200" s="94"/>
      <c r="Z200" s="135"/>
      <c r="AA200" s="228">
        <f>IF(ISBLANK(Z200),0,AB200*Z$1*$I200/Z200)</f>
        <v>0</v>
      </c>
      <c r="AB200" s="108"/>
      <c r="AC200" s="212"/>
      <c r="AD200" s="228">
        <f>IF(ISBLANK(AC200),0,AE200*AC$1*$I200/AC200)</f>
        <v>0</v>
      </c>
      <c r="AE200" s="108"/>
      <c r="AF200" s="135"/>
      <c r="AG200" s="228">
        <f>IF(ISBLANK(AF200),0,AH200*AF$1*$I200/AF200)</f>
        <v>0</v>
      </c>
      <c r="AH200" s="108"/>
      <c r="AI200" s="94"/>
      <c r="AJ200" s="228">
        <f>IF(ISBLANK(AI200),0,AK200*AI$1*$I200/AI200)</f>
        <v>0</v>
      </c>
      <c r="AK200" s="94"/>
      <c r="AL200" s="91"/>
      <c r="AM200" s="228">
        <f>IF(ISBLANK(AL200),0,AN200*AL$1*$I200/AL200)</f>
        <v>0</v>
      </c>
      <c r="AN200" s="93"/>
      <c r="AO200" s="91"/>
      <c r="AP200" s="228">
        <f>IF(ISBLANK(AO200),0,AQ200*AO$1*$I200/AO200)</f>
        <v>0</v>
      </c>
      <c r="AQ200" s="93"/>
      <c r="AR200" s="128"/>
      <c r="AS200" s="228">
        <f>IF(ISBLANK(AR200),0,AT200*AR$1*$I200/AR200)</f>
        <v>0</v>
      </c>
      <c r="AT200" s="94"/>
      <c r="AU200" s="128"/>
      <c r="AV200" s="228">
        <f>IF(ISBLANK(AU200),0,AW200*AU$1*$I200/AU200)</f>
        <v>0</v>
      </c>
      <c r="AW200" s="94"/>
      <c r="AX200" s="95"/>
      <c r="AY200" s="249">
        <f>IF(ISBLANK(AX200),0,AZ200*AX$1*$I200/AX200)</f>
        <v>0</v>
      </c>
      <c r="AZ200" s="250"/>
      <c r="BA200" s="94"/>
      <c r="BB200" s="228">
        <f>IF(ISBLANK(BA200),0,BC200*BA$1*$I200/BA200)</f>
        <v>0</v>
      </c>
      <c r="BC200" s="94"/>
      <c r="BD200" s="91"/>
      <c r="BE200" s="228">
        <f>IF(ISBLANK(BD200),0,BF200*BD$1*$I200/BD200)</f>
        <v>0</v>
      </c>
      <c r="BF200" s="93"/>
      <c r="BG200" s="94"/>
      <c r="BH200" s="228">
        <f>IF(ISBLANK(BG200),0,BI200*BG$1*$I200/BG200)</f>
        <v>0</v>
      </c>
      <c r="BI200" s="108"/>
      <c r="BJ200" s="94"/>
      <c r="BK200" s="228">
        <f>IF(ISBLANK(BJ200),0,BL200*BJ$1*$I200/BJ200)</f>
        <v>0</v>
      </c>
      <c r="BL200" s="94"/>
      <c r="BM200" s="91"/>
      <c r="BN200" s="124">
        <f>IF(ISBLANK(BM200),0,BO200*BM$1*$I200/BM200)</f>
        <v>0</v>
      </c>
      <c r="BO200" s="93"/>
      <c r="BP200" s="91"/>
      <c r="BQ200" s="92"/>
      <c r="BR200" s="93"/>
      <c r="BS200" s="95"/>
      <c r="BT200" s="124">
        <f>IF(ISBLANK(BS200),0,BU200*BS$1*$I200/BS200)</f>
        <v>0</v>
      </c>
      <c r="BU200" s="93"/>
      <c r="BV200" s="95"/>
      <c r="BW200" s="124">
        <f>IF(ISBLANK(BV200),0,BX200*BV$1*$I200/BV200)</f>
        <v>0</v>
      </c>
      <c r="BX200" s="93"/>
      <c r="BY200" s="94"/>
      <c r="BZ200" s="124">
        <f>IF(ISBLANK(BY200),0,CA200*BY$1*$I200/BY200)</f>
        <v>0</v>
      </c>
      <c r="CA200" s="150"/>
      <c r="CB200" s="94"/>
      <c r="CC200" s="124">
        <f>IF(ISBLANK(CB200),0,CD200*CB$1*$I200/CB200)</f>
        <v>0</v>
      </c>
      <c r="CD200" s="150"/>
      <c r="CE200" s="94"/>
      <c r="CF200" s="124">
        <f>IF(ISBLANK(CE200),0,CG200*CE$1*$I200/CE200)</f>
        <v>0</v>
      </c>
      <c r="CG200" s="150"/>
      <c r="CH200" s="94"/>
      <c r="CI200" s="124">
        <f>IF(ISBLANK(CH200),0,CJ200*CH$1*$I200/CH200)</f>
        <v>0</v>
      </c>
      <c r="CJ200" s="150"/>
      <c r="CK200" s="94"/>
      <c r="CL200" s="124">
        <f>IF(ISBLANK(CK200),0,CM200*CK$1*$I200/CK200)</f>
        <v>0</v>
      </c>
      <c r="CM200" s="150"/>
      <c r="CN200" s="94"/>
      <c r="CO200" s="94"/>
      <c r="CP200" s="108"/>
      <c r="CQ200" s="91"/>
      <c r="CR200" s="124">
        <f>IF(ISBLANK(CQ200),0,CS200*CQ$1*$I200/CQ200)</f>
        <v>0</v>
      </c>
      <c r="CS200" s="93"/>
      <c r="CT200" s="91"/>
      <c r="CU200" s="124">
        <f>IF(ISBLANK(CT200),0,CV200*CT$1*$I200/CT200)</f>
        <v>0</v>
      </c>
      <c r="CV200" s="93"/>
      <c r="CW200" s="91"/>
      <c r="CX200" s="124">
        <f>IF(ISBLANK(CW200),0,CY200*CW$1*$I200/CW200)</f>
        <v>0</v>
      </c>
      <c r="CY200" s="93"/>
      <c r="CZ200" s="94"/>
      <c r="DA200" s="124">
        <f>IF(ISBLANK(CZ200),0,DB200*CZ$1*$I200/CZ200)</f>
        <v>0</v>
      </c>
      <c r="DB200" s="94"/>
      <c r="DC200" s="95"/>
      <c r="DD200" s="124">
        <f>IF(ISBLANK(DC200),0,DE200*DC$1*$I200/DC200)</f>
        <v>0</v>
      </c>
      <c r="DE200" s="93"/>
      <c r="DF200" s="95"/>
      <c r="DG200" s="124">
        <f>IF(ISBLANK(DF200),0,DH200*DF$1*$I200/DF200)</f>
        <v>0</v>
      </c>
      <c r="DH200" s="93"/>
      <c r="DI200" s="91"/>
      <c r="DJ200" s="124">
        <f>IF(ISBLANK(DI200),0,DK200*DI$1*$I200/DI200)</f>
        <v>0</v>
      </c>
      <c r="DK200" s="93"/>
      <c r="DL200" s="91"/>
      <c r="DM200" s="124">
        <f>IF(ISBLANK(DL200),0,DN200*DL$1*$I200/DL200)</f>
        <v>0</v>
      </c>
      <c r="DN200" s="93"/>
      <c r="DO200" s="91"/>
      <c r="DP200" s="124">
        <f>IF(ISBLANK(DO200),0,DQ200*DO$1*$I200/DO200)</f>
        <v>0</v>
      </c>
      <c r="DQ200" s="93"/>
      <c r="DR200" s="91"/>
      <c r="DS200" s="312">
        <f>IF(ISBLANK(DR200),0,DT200*DR$1*$I200/DR200)</f>
        <v>0</v>
      </c>
      <c r="DT200" s="93"/>
      <c r="DU200" s="91"/>
      <c r="DV200" s="312">
        <f>IF(ISBLANK(DU200),0,DW200*DU$1*$I200/DU200)</f>
        <v>0</v>
      </c>
      <c r="DW200" s="93"/>
      <c r="DX200" s="94"/>
      <c r="DY200" s="124">
        <f>IF(ISBLANK(DX200),0,DZ200*DX$1*$I200/DX200)</f>
        <v>0</v>
      </c>
      <c r="DZ200" s="108"/>
      <c r="EA200" s="91"/>
      <c r="EB200" s="124">
        <f>IF(ISBLANK(EA200),0,EC200*EA$1*$I200/EA200)</f>
        <v>0</v>
      </c>
      <c r="EC200" s="93"/>
      <c r="ED200" s="91"/>
      <c r="EE200" s="124">
        <f>IF(ISBLANK(ED200),0,EF200*ED$1*$I200/ED200)</f>
        <v>0</v>
      </c>
      <c r="EF200" s="93"/>
      <c r="EG200" s="87"/>
      <c r="EH200" s="124">
        <f>IF(ISBLANK(EG200),0,EI200*EG$1*$I200/EG200)</f>
        <v>0</v>
      </c>
      <c r="EI200" s="89"/>
      <c r="EJ200" s="87"/>
      <c r="EK200" s="124">
        <f>IF(ISBLANK(EJ200),0,EL200*EJ$1*$I200/EJ200)</f>
        <v>0</v>
      </c>
      <c r="EL200" s="89"/>
      <c r="EM200" s="87"/>
      <c r="EN200" s="124">
        <f>IF(ISBLANK(EM200),0,EO200*EM$1*$I200/EM200)</f>
        <v>0</v>
      </c>
      <c r="EO200" s="89"/>
    </row>
    <row r="201" spans="1:145" x14ac:dyDescent="0.15">
      <c r="A201" s="324">
        <f>RANK(E201,E$4:E$235,0)</f>
        <v>117</v>
      </c>
      <c r="B201" s="24" t="s">
        <v>136</v>
      </c>
      <c r="C201" s="222" t="s">
        <v>268</v>
      </c>
      <c r="D201" s="241">
        <f>SUM(M201,P201,S201,V201,Y201,AB201,AE201,AH201,AK201,AN201,BC201,BF201,BL201,BO201,BR201,BU201,CA201,CP201,AT201,AW201,AQ201,AZ201,BI201,BX201,CD201,CG201,CJ201,CM201,DB201,DE201,DH201,DK201,DN201,CY201,CV201,CS201,DT201,DW201,DZ201,EC201,EF201,EI201,EL201,EO201)</f>
        <v>0</v>
      </c>
      <c r="E201" s="234">
        <f>SUM(L201,O201,R201,U201,X201,AA201,AD201,AG201,AJ201,AM201,BB201,BE201,BK201,BN201,BQ201,AS201,AV201,AP201,AY201,BH201,BZ201,BT201,BW201,CC201,CF201,CI201,CL201,CO201,DA201,DD201,DG201,DJ201,DM201,CX201,CU201,CR201,DP201,DS201,DV201,DY201,EB201,EE201,EH201,EK201,EN201)</f>
        <v>0</v>
      </c>
      <c r="F201" s="19" t="s">
        <v>470</v>
      </c>
      <c r="G201" s="123" t="s">
        <v>10</v>
      </c>
      <c r="H201" s="119" t="s">
        <v>97</v>
      </c>
      <c r="I201" s="116">
        <f>VLOOKUP(CONCATENATE(G201,H201),Tableau1[],2, FALSE)</f>
        <v>100</v>
      </c>
      <c r="J201" s="183"/>
      <c r="K201" s="132"/>
      <c r="L201" s="228">
        <f>IF(ISBLANK(K201),0,M201*K$1*$I201/K201)</f>
        <v>0</v>
      </c>
      <c r="M201" s="108"/>
      <c r="N201" s="109"/>
      <c r="O201" s="228">
        <f>IF(ISBLANK(N201),0,P201*N$1*$I201/N201)</f>
        <v>0</v>
      </c>
      <c r="P201" s="114"/>
      <c r="Q201" s="109"/>
      <c r="R201" s="188">
        <f>IF(ISBLANK(Q201),0,S201*Q$1*$I201/Q201)</f>
        <v>0</v>
      </c>
      <c r="S201" s="108"/>
      <c r="T201" s="111"/>
      <c r="U201" s="228">
        <f>IF(ISBLANK(T201),0,V201*T$1*$I201/T201)</f>
        <v>0</v>
      </c>
      <c r="V201" s="108"/>
      <c r="W201" s="94"/>
      <c r="X201" s="228">
        <f>IF(ISBLANK(W201),0,Y201*W$1*$I201/W201)</f>
        <v>0</v>
      </c>
      <c r="Y201" s="94"/>
      <c r="Z201" s="135"/>
      <c r="AA201" s="228">
        <f>IF(ISBLANK(Z201),0,AB201*Z$1*$I201/Z201)</f>
        <v>0</v>
      </c>
      <c r="AB201" s="108"/>
      <c r="AC201" s="212"/>
      <c r="AD201" s="228">
        <f>IF(ISBLANK(AC201),0,AE201*AC$1*$I201/AC201)</f>
        <v>0</v>
      </c>
      <c r="AE201" s="114"/>
      <c r="AF201" s="135"/>
      <c r="AG201" s="228">
        <f>IF(ISBLANK(AF201),0,AH201*AF$1*$I201/AF201)</f>
        <v>0</v>
      </c>
      <c r="AH201" s="108"/>
      <c r="AI201" s="125"/>
      <c r="AJ201" s="228">
        <f>IF(ISBLANK(AI201),0,AK201*AI$1*$I201/AI201)</f>
        <v>0</v>
      </c>
      <c r="AK201" s="125"/>
      <c r="AL201" s="87"/>
      <c r="AM201" s="228">
        <f>IF(ISBLANK(AL201),0,AN201*AL$1*$I201/AL201)</f>
        <v>0</v>
      </c>
      <c r="AN201" s="89"/>
      <c r="AO201" s="87"/>
      <c r="AP201" s="228">
        <f>IF(ISBLANK(AO201),0,AQ201*AO$1*$I201/AO201)</f>
        <v>0</v>
      </c>
      <c r="AQ201" s="89"/>
      <c r="AR201" s="129"/>
      <c r="AS201" s="228">
        <f>IF(ISBLANK(AR201),0,AT201*AR$1*$I201/AR201)</f>
        <v>0</v>
      </c>
      <c r="AT201" s="90"/>
      <c r="AU201" s="129"/>
      <c r="AV201" s="228">
        <f>IF(ISBLANK(AU201),0,AW201*AU$1*$I201/AU201)</f>
        <v>0</v>
      </c>
      <c r="AW201" s="90"/>
      <c r="AX201" s="87"/>
      <c r="AY201" s="249">
        <f>IF(ISBLANK(AX201),0,AZ201*AX$1*$I201/AX201)</f>
        <v>0</v>
      </c>
      <c r="AZ201" s="250"/>
      <c r="BA201" s="90"/>
      <c r="BB201" s="228">
        <f>IF(ISBLANK(BA201),0,BC201*BA$1*$I201/BA201)</f>
        <v>0</v>
      </c>
      <c r="BC201" s="90"/>
      <c r="BD201" s="87"/>
      <c r="BE201" s="228">
        <f>IF(ISBLANK(BD201),0,BF201*BD$1*$I201/BD201)</f>
        <v>0</v>
      </c>
      <c r="BF201" s="89"/>
      <c r="BG201" s="90"/>
      <c r="BH201" s="228">
        <f>IF(ISBLANK(BG201),0,BI201*BG$1*$I201/BG201)</f>
        <v>0</v>
      </c>
      <c r="BI201" s="107"/>
      <c r="BJ201" s="90"/>
      <c r="BK201" s="228">
        <f>IF(ISBLANK(BJ201),0,BL201*BJ$1*$I201/BJ201)</f>
        <v>0</v>
      </c>
      <c r="BL201" s="90"/>
      <c r="BM201" s="87"/>
      <c r="BN201" s="124">
        <f>IF(ISBLANK(BM201),0,BO201*BM$1*$I201/BM201)</f>
        <v>0</v>
      </c>
      <c r="BO201" s="89"/>
      <c r="BP201" s="87"/>
      <c r="BQ201" s="88"/>
      <c r="BR201" s="89"/>
      <c r="BS201" s="87"/>
      <c r="BT201" s="124">
        <f>IF(ISBLANK(BS201),0,BU201*BS$1*$I201/BS201)</f>
        <v>0</v>
      </c>
      <c r="BU201" s="89"/>
      <c r="BV201" s="87"/>
      <c r="BW201" s="124">
        <f>IF(ISBLANK(BV201),0,BX201*BV$1*$I201/BV201)</f>
        <v>0</v>
      </c>
      <c r="BX201" s="89"/>
      <c r="BY201" s="90"/>
      <c r="BZ201" s="124">
        <f>IF(ISBLANK(BY201),0,CA201*BY$1*$I201/BY201)</f>
        <v>0</v>
      </c>
      <c r="CA201" s="208"/>
      <c r="CB201" s="90"/>
      <c r="CC201" s="124">
        <f>IF(ISBLANK(CB201),0,CD201*CB$1*$I201/CB201)</f>
        <v>0</v>
      </c>
      <c r="CD201" s="208"/>
      <c r="CE201" s="90"/>
      <c r="CF201" s="124">
        <f>IF(ISBLANK(CE201),0,CG201*CE$1*$I201/CE201)</f>
        <v>0</v>
      </c>
      <c r="CG201" s="208"/>
      <c r="CH201" s="90"/>
      <c r="CI201" s="124">
        <f>IF(ISBLANK(CH201),0,CJ201*CH$1*$I201/CH201)</f>
        <v>0</v>
      </c>
      <c r="CJ201" s="208"/>
      <c r="CK201" s="90"/>
      <c r="CL201" s="124">
        <f>IF(ISBLANK(CK201),0,CM201*CK$1*$I201/CK201)</f>
        <v>0</v>
      </c>
      <c r="CM201" s="208"/>
      <c r="CN201" s="90"/>
      <c r="CO201" s="90"/>
      <c r="CP201" s="107"/>
      <c r="CQ201" s="87"/>
      <c r="CR201" s="124">
        <f>IF(ISBLANK(CQ201),0,CS201*CQ$1*$I201/CQ201)</f>
        <v>0</v>
      </c>
      <c r="CS201" s="89"/>
      <c r="CT201" s="87"/>
      <c r="CU201" s="124">
        <f>IF(ISBLANK(CT201),0,CV201*CT$1*$I201/CT201)</f>
        <v>0</v>
      </c>
      <c r="CV201" s="89"/>
      <c r="CW201" s="87"/>
      <c r="CX201" s="124">
        <f>IF(ISBLANK(CW201),0,CY201*CW$1*$I201/CW201)</f>
        <v>0</v>
      </c>
      <c r="CY201" s="89"/>
      <c r="CZ201" s="90"/>
      <c r="DA201" s="124">
        <f>IF(ISBLANK(CZ201),0,DB201*CZ$1*$I201/CZ201)</f>
        <v>0</v>
      </c>
      <c r="DB201" s="90"/>
      <c r="DC201" s="87"/>
      <c r="DD201" s="124">
        <f>IF(ISBLANK(DC201),0,DE201*DC$1*$I201/DC201)</f>
        <v>0</v>
      </c>
      <c r="DE201" s="89"/>
      <c r="DF201" s="87"/>
      <c r="DG201" s="124">
        <f>IF(ISBLANK(DF201),0,DH201*DF$1*$I201/DF201)</f>
        <v>0</v>
      </c>
      <c r="DH201" s="89"/>
      <c r="DI201" s="87"/>
      <c r="DJ201" s="124">
        <f>IF(ISBLANK(DI201),0,DK201*DI$1*$I201/DI201)</f>
        <v>0</v>
      </c>
      <c r="DK201" s="89"/>
      <c r="DL201" s="87"/>
      <c r="DM201" s="124">
        <f>IF(ISBLANK(DL201),0,DN201*DL$1*$I201/DL201)</f>
        <v>0</v>
      </c>
      <c r="DN201" s="89"/>
      <c r="DO201" s="87"/>
      <c r="DP201" s="124">
        <f>IF(ISBLANK(DO201),0,DQ201*DO$1*$I201/DO201)</f>
        <v>0</v>
      </c>
      <c r="DQ201" s="89"/>
      <c r="DR201" s="87"/>
      <c r="DS201" s="312">
        <f>IF(ISBLANK(DR201),0,DT201*DR$1*$I201/DR201)</f>
        <v>0</v>
      </c>
      <c r="DT201" s="89"/>
      <c r="DU201" s="87"/>
      <c r="DV201" s="312">
        <f>IF(ISBLANK(DU201),0,DW201*DU$1*$I201/DU201)</f>
        <v>0</v>
      </c>
      <c r="DW201" s="89"/>
      <c r="DX201" s="90"/>
      <c r="DY201" s="124">
        <f>IF(ISBLANK(DX201),0,DZ201*DX$1*$I201/DX201)</f>
        <v>0</v>
      </c>
      <c r="DZ201" s="107"/>
      <c r="EA201" s="87"/>
      <c r="EB201" s="124">
        <f>IF(ISBLANK(EA201),0,EC201*EA$1*$I201/EA201)</f>
        <v>0</v>
      </c>
      <c r="EC201" s="89"/>
      <c r="ED201" s="87"/>
      <c r="EE201" s="124">
        <f>IF(ISBLANK(ED201),0,EF201*ED$1*$I201/ED201)</f>
        <v>0</v>
      </c>
      <c r="EF201" s="89"/>
      <c r="EG201" s="91"/>
      <c r="EH201" s="124">
        <f>IF(ISBLANK(EG201),0,EI201*EG$1*$I201/EG201)</f>
        <v>0</v>
      </c>
      <c r="EI201" s="93"/>
      <c r="EJ201" s="91"/>
      <c r="EK201" s="124">
        <f>IF(ISBLANK(EJ201),0,EL201*EJ$1*$I201/EJ201)</f>
        <v>0</v>
      </c>
      <c r="EL201" s="93"/>
      <c r="EM201" s="91"/>
      <c r="EN201" s="124">
        <f>IF(ISBLANK(EM201),0,EO201*EM$1*$I201/EM201)</f>
        <v>0</v>
      </c>
      <c r="EO201" s="93"/>
    </row>
    <row r="202" spans="1:145" x14ac:dyDescent="0.15">
      <c r="A202" s="324">
        <f>RANK(E202,E$4:E$235,0)</f>
        <v>117</v>
      </c>
      <c r="B202" s="24" t="s">
        <v>272</v>
      </c>
      <c r="C202" s="222" t="s">
        <v>273</v>
      </c>
      <c r="D202" s="241">
        <f>SUM(M202,P202,S202,V202,Y202,AB202,AE202,AH202,AK202,AN202,BC202,BF202,BL202,BO202,BR202,BU202,CA202,CP202,AT202,AW202,AQ202,AZ202,BI202,BX202,CD202,CG202,CJ202,CM202,DB202,DE202,DH202,DK202,DN202,CY202,CV202,CS202,DT202,DW202,DZ202,EC202,EF202,EI202,EL202,EO202)</f>
        <v>0</v>
      </c>
      <c r="E202" s="234">
        <f>SUM(L202,O202,R202,U202,X202,AA202,AD202,AG202,AJ202,AM202,BB202,BE202,BK202,BN202,BQ202,AS202,AV202,AP202,AY202,BH202,BZ202,BT202,BW202,CC202,CF202,CI202,CL202,CO202,DA202,DD202,DG202,DJ202,DM202,CX202,CU202,CR202,DP202,DS202,DV202,DY202,EB202,EE202,EH202,EK202,EN202)</f>
        <v>0</v>
      </c>
      <c r="F202" s="19" t="s">
        <v>474</v>
      </c>
      <c r="G202" s="20" t="s">
        <v>10</v>
      </c>
      <c r="H202" s="119" t="s">
        <v>3</v>
      </c>
      <c r="I202" s="116">
        <f>VLOOKUP(CONCATENATE(G202,H202),Tableau1[],2, FALSE)</f>
        <v>111</v>
      </c>
      <c r="J202" s="183"/>
      <c r="K202" s="111"/>
      <c r="L202" s="228">
        <f>IF(ISBLANK(K202),0,M202*K$1*$I202/K202)</f>
        <v>0</v>
      </c>
      <c r="M202" s="108"/>
      <c r="N202" s="109"/>
      <c r="O202" s="228">
        <f>IF(ISBLANK(N202),0,P202*N$1*$I202/N202)</f>
        <v>0</v>
      </c>
      <c r="P202" s="114"/>
      <c r="Q202" s="109"/>
      <c r="R202" s="188">
        <f>IF(ISBLANK(Q202),0,S202*Q$1*$I202/Q202)</f>
        <v>0</v>
      </c>
      <c r="S202" s="114"/>
      <c r="T202" s="109"/>
      <c r="U202" s="228">
        <f>IF(ISBLANK(T202),0,V202*T$1*$I202/T202)</f>
        <v>0</v>
      </c>
      <c r="V202" s="114"/>
      <c r="W202" s="109"/>
      <c r="X202" s="228">
        <f>IF(ISBLANK(W202),0,Y202*W$1*$I202/W202)</f>
        <v>0</v>
      </c>
      <c r="Y202" s="109"/>
      <c r="Z202" s="153"/>
      <c r="AA202" s="228">
        <f>IF(ISBLANK(Z202),0,AB202*Z$1*$I202/Z202)</f>
        <v>0</v>
      </c>
      <c r="AB202" s="114"/>
      <c r="AC202" s="212"/>
      <c r="AD202" s="228">
        <f>IF(ISBLANK(AC202),0,AE202*AC$1*$I202/AC202)</f>
        <v>0</v>
      </c>
      <c r="AE202" s="114"/>
      <c r="AF202" s="153"/>
      <c r="AG202" s="228">
        <f>IF(ISBLANK(AF202),0,AH202*AF$1*$I202/AF202)</f>
        <v>0</v>
      </c>
      <c r="AH202" s="114"/>
      <c r="AI202" s="90"/>
      <c r="AJ202" s="228">
        <f>IF(ISBLANK(AI202),0,AK202*AI$1*$I202/AI202)</f>
        <v>0</v>
      </c>
      <c r="AK202" s="90"/>
      <c r="AL202" s="87"/>
      <c r="AM202" s="228">
        <f>IF(ISBLANK(AL202),0,AN202*AL$1*$I202/AL202)</f>
        <v>0</v>
      </c>
      <c r="AN202" s="89"/>
      <c r="AO202" s="87"/>
      <c r="AP202" s="228">
        <f>IF(ISBLANK(AO202),0,AQ202*AO$1*$I202/AO202)</f>
        <v>0</v>
      </c>
      <c r="AQ202" s="89"/>
      <c r="AR202" s="129"/>
      <c r="AS202" s="228">
        <f>IF(ISBLANK(AR202),0,AT202*AR$1*$I202/AR202)</f>
        <v>0</v>
      </c>
      <c r="AT202" s="90"/>
      <c r="AU202" s="129"/>
      <c r="AV202" s="228">
        <f>IF(ISBLANK(AU202),0,AW202*AU$1*$I202/AU202)</f>
        <v>0</v>
      </c>
      <c r="AW202" s="90"/>
      <c r="AX202" s="87"/>
      <c r="AY202" s="249">
        <f>IF(ISBLANK(AX202),0,AZ202*AX$1*$I202/AX202)</f>
        <v>0</v>
      </c>
      <c r="AZ202" s="250"/>
      <c r="BA202" s="90"/>
      <c r="BB202" s="228">
        <f>IF(ISBLANK(BA202),0,BC202*BA$1*$I202/BA202)</f>
        <v>0</v>
      </c>
      <c r="BC202" s="90"/>
      <c r="BD202" s="137"/>
      <c r="BE202" s="228">
        <f>IF(ISBLANK(BD202),0,BF202*BD$1*$I202/BD202)</f>
        <v>0</v>
      </c>
      <c r="BF202" s="139"/>
      <c r="BG202" s="125"/>
      <c r="BH202" s="228">
        <f>IF(ISBLANK(BG202),0,BI202*BG$1*$I202/BG202)</f>
        <v>0</v>
      </c>
      <c r="BI202" s="149"/>
      <c r="BJ202" s="125"/>
      <c r="BK202" s="228">
        <f>IF(ISBLANK(BJ202),0,BL202*BJ$1*$I202/BJ202)</f>
        <v>0</v>
      </c>
      <c r="BL202" s="125"/>
      <c r="BM202" s="137"/>
      <c r="BN202" s="124">
        <f>IF(ISBLANK(BM202),0,BO202*BM$1*$I202/BM202)</f>
        <v>0</v>
      </c>
      <c r="BO202" s="139"/>
      <c r="BP202" s="137"/>
      <c r="BQ202" s="138"/>
      <c r="BR202" s="139"/>
      <c r="BS202" s="137"/>
      <c r="BT202" s="124">
        <f>IF(ISBLANK(BS202),0,BU202*BS$1*$I202/BS202)</f>
        <v>0</v>
      </c>
      <c r="BU202" s="139"/>
      <c r="BV202" s="137"/>
      <c r="BW202" s="124">
        <f>IF(ISBLANK(BV202),0,BX202*BV$1*$I202/BV202)</f>
        <v>0</v>
      </c>
      <c r="BX202" s="139"/>
      <c r="BY202" s="125"/>
      <c r="BZ202" s="124">
        <f>IF(ISBLANK(BY202),0,CA202*BY$1*$I202/BY202)</f>
        <v>0</v>
      </c>
      <c r="CA202" s="209"/>
      <c r="CB202" s="125"/>
      <c r="CC202" s="124">
        <f>IF(ISBLANK(CB202),0,CD202*CB$1*$I202/CB202)</f>
        <v>0</v>
      </c>
      <c r="CD202" s="209"/>
      <c r="CE202" s="125"/>
      <c r="CF202" s="124">
        <f>IF(ISBLANK(CE202),0,CG202*CE$1*$I202/CE202)</f>
        <v>0</v>
      </c>
      <c r="CG202" s="209"/>
      <c r="CH202" s="125"/>
      <c r="CI202" s="124">
        <f>IF(ISBLANK(CH202),0,CJ202*CH$1*$I202/CH202)</f>
        <v>0</v>
      </c>
      <c r="CJ202" s="209"/>
      <c r="CK202" s="125"/>
      <c r="CL202" s="124">
        <f>IF(ISBLANK(CK202),0,CM202*CK$1*$I202/CK202)</f>
        <v>0</v>
      </c>
      <c r="CM202" s="209"/>
      <c r="CN202" s="125"/>
      <c r="CO202" s="125"/>
      <c r="CP202" s="149"/>
      <c r="CQ202" s="137"/>
      <c r="CR202" s="124">
        <f>IF(ISBLANK(CQ202),0,CS202*CQ$1*$I202/CQ202)</f>
        <v>0</v>
      </c>
      <c r="CS202" s="139"/>
      <c r="CT202" s="87"/>
      <c r="CU202" s="124">
        <f>IF(ISBLANK(CT202),0,CV202*CT$1*$I202/CT202)</f>
        <v>0</v>
      </c>
      <c r="CV202" s="89"/>
      <c r="CW202" s="87"/>
      <c r="CX202" s="124">
        <f>IF(ISBLANK(CW202),0,CY202*CW$1*$I202/CW202)</f>
        <v>0</v>
      </c>
      <c r="CY202" s="89"/>
      <c r="CZ202" s="90"/>
      <c r="DA202" s="124">
        <f>IF(ISBLANK(CZ202),0,DB202*CZ$1*$I202/CZ202)</f>
        <v>0</v>
      </c>
      <c r="DB202" s="90"/>
      <c r="DC202" s="87"/>
      <c r="DD202" s="124">
        <f>IF(ISBLANK(DC202),0,DE202*DC$1*$I202/DC202)</f>
        <v>0</v>
      </c>
      <c r="DE202" s="89"/>
      <c r="DF202" s="137"/>
      <c r="DG202" s="124">
        <f>IF(ISBLANK(DF202),0,DH202*DF$1*$I202/DF202)</f>
        <v>0</v>
      </c>
      <c r="DH202" s="139"/>
      <c r="DI202" s="137"/>
      <c r="DJ202" s="124">
        <f>IF(ISBLANK(DI202),0,DK202*DI$1*$I202/DI202)</f>
        <v>0</v>
      </c>
      <c r="DK202" s="139"/>
      <c r="DL202" s="137"/>
      <c r="DM202" s="124">
        <f>IF(ISBLANK(DL202),0,DN202*DL$1*$I202/DL202)</f>
        <v>0</v>
      </c>
      <c r="DN202" s="139"/>
      <c r="DO202" s="137"/>
      <c r="DP202" s="124">
        <f>IF(ISBLANK(DO202),0,DQ202*DO$1*$I202/DO202)</f>
        <v>0</v>
      </c>
      <c r="DQ202" s="139"/>
      <c r="DR202" s="137"/>
      <c r="DS202" s="312">
        <f>IF(ISBLANK(DR202),0,DT202*DR$1*$I202/DR202)</f>
        <v>0</v>
      </c>
      <c r="DT202" s="139"/>
      <c r="DU202" s="137"/>
      <c r="DV202" s="312">
        <f>IF(ISBLANK(DU202),0,DW202*DU$1*$I202/DU202)</f>
        <v>0</v>
      </c>
      <c r="DW202" s="139"/>
      <c r="DX202" s="125"/>
      <c r="DY202" s="124">
        <f>IF(ISBLANK(DX202),0,DZ202*DX$1*$I202/DX202)</f>
        <v>0</v>
      </c>
      <c r="DZ202" s="149"/>
      <c r="EA202" s="137"/>
      <c r="EB202" s="124">
        <f>IF(ISBLANK(EA202),0,EC202*EA$1*$I202/EA202)</f>
        <v>0</v>
      </c>
      <c r="EC202" s="139"/>
      <c r="ED202" s="87"/>
      <c r="EE202" s="124">
        <f>IF(ISBLANK(ED202),0,EF202*ED$1*$I202/ED202)</f>
        <v>0</v>
      </c>
      <c r="EF202" s="89"/>
      <c r="EG202" s="87"/>
      <c r="EH202" s="124">
        <f>IF(ISBLANK(EG202),0,EI202*EG$1*$I202/EG202)</f>
        <v>0</v>
      </c>
      <c r="EI202" s="89"/>
      <c r="EJ202" s="87"/>
      <c r="EK202" s="124">
        <f>IF(ISBLANK(EJ202),0,EL202*EJ$1*$I202/EJ202)</f>
        <v>0</v>
      </c>
      <c r="EL202" s="89"/>
      <c r="EM202" s="87"/>
      <c r="EN202" s="124">
        <f>IF(ISBLANK(EM202),0,EO202*EM$1*$I202/EM202)</f>
        <v>0</v>
      </c>
      <c r="EO202" s="89"/>
    </row>
    <row r="203" spans="1:145" x14ac:dyDescent="0.15">
      <c r="A203" s="324">
        <f>RANK(E203,E$4:E$235,0)</f>
        <v>117</v>
      </c>
      <c r="B203" s="24" t="s">
        <v>120</v>
      </c>
      <c r="C203" s="222" t="s">
        <v>231</v>
      </c>
      <c r="D203" s="241">
        <f>SUM(M203,P203,S203,V203,Y203,AB203,AE203,AH203,AK203,AN203,BC203,BF203,BL203,BO203,BR203,BU203,CA203,CP203,AT203,AW203,AQ203,AZ203,BI203,BX203,CD203,CG203,CJ203,CM203,DB203,DE203,DH203,DK203,DN203,CY203,CV203,CS203,DT203,DW203,DZ203,EC203,EF203,EI203,EL203,EO203)</f>
        <v>0</v>
      </c>
      <c r="E203" s="234">
        <f>SUM(L203,O203,R203,U203,X203,AA203,AD203,AG203,AJ203,AM203,BB203,BE203,BK203,BN203,BQ203,AS203,AV203,AP203,AY203,BH203,BZ203,BT203,BW203,CC203,CF203,CI203,CL203,CO203,DA203,DD203,DG203,DJ203,DM203,CX203,CU203,CR203,DP203,DS203,DV203,DY203,EB203,EE203,EH203,EK203,EN203)</f>
        <v>0</v>
      </c>
      <c r="F203" s="191" t="s">
        <v>487</v>
      </c>
      <c r="G203" s="164" t="s">
        <v>11</v>
      </c>
      <c r="H203" s="123" t="s">
        <v>97</v>
      </c>
      <c r="I203" s="116">
        <f>VLOOKUP(CONCATENATE(G203,H203),Tableau1[],2, FALSE)</f>
        <v>101</v>
      </c>
      <c r="J203" s="185"/>
      <c r="K203" s="152"/>
      <c r="L203" s="228">
        <f>IF(ISBLANK(K203),0,M203*K$1*$I203/K203)</f>
        <v>0</v>
      </c>
      <c r="M203" s="157"/>
      <c r="N203" s="152"/>
      <c r="O203" s="228">
        <f>IF(ISBLANK(N203),0,P203*N$1*$I203/N203)</f>
        <v>0</v>
      </c>
      <c r="P203" s="157"/>
      <c r="Q203" s="152"/>
      <c r="R203" s="188">
        <f>IF(ISBLANK(Q203),0,S203*Q$1*$I203/Q203)</f>
        <v>0</v>
      </c>
      <c r="S203" s="157"/>
      <c r="T203" s="152"/>
      <c r="U203" s="228">
        <f>IF(ISBLANK(T203),0,V203*T$1*$I203/T203)</f>
        <v>0</v>
      </c>
      <c r="V203" s="157"/>
      <c r="W203" s="152"/>
      <c r="X203" s="228">
        <f>IF(ISBLANK(W203),0,Y203*W$1*$I203/W203)</f>
        <v>0</v>
      </c>
      <c r="Y203" s="152"/>
      <c r="Z203" s="153"/>
      <c r="AA203" s="228">
        <f>IF(ISBLANK(Z203),0,AB203*Z$1*$I203/Z203)</f>
        <v>0</v>
      </c>
      <c r="AB203" s="157"/>
      <c r="AC203" s="212"/>
      <c r="AD203" s="228">
        <f>IF(ISBLANK(AC203),0,AE203*AC$1*$I203/AC203)</f>
        <v>0</v>
      </c>
      <c r="AE203" s="157"/>
      <c r="AF203" s="153"/>
      <c r="AG203" s="228">
        <f>IF(ISBLANK(AF203),0,AH203*AF$1*$I203/AF203)</f>
        <v>0</v>
      </c>
      <c r="AH203" s="157"/>
      <c r="AI203" s="133"/>
      <c r="AJ203" s="228">
        <f>IF(ISBLANK(AI203),0,AK203*AI$1*$I203/AI203)</f>
        <v>0</v>
      </c>
      <c r="AK203" s="133"/>
      <c r="AL203" s="95"/>
      <c r="AM203" s="228">
        <f>IF(ISBLANK(AL203),0,AN203*AL$1*$I203/AL203)</f>
        <v>0</v>
      </c>
      <c r="AN203" s="93"/>
      <c r="AO203" s="95"/>
      <c r="AP203" s="228">
        <f>IF(ISBLANK(AO203),0,AQ203*AO$1*$I203/AO203)</f>
        <v>0</v>
      </c>
      <c r="AQ203" s="93"/>
      <c r="AR203" s="128"/>
      <c r="AS203" s="228">
        <f>IF(ISBLANK(AR203),0,AT203*AR$1*$I203/AR203)</f>
        <v>0</v>
      </c>
      <c r="AT203" s="94"/>
      <c r="AU203" s="128"/>
      <c r="AV203" s="228">
        <f>IF(ISBLANK(AU203),0,AW203*AU$1*$I203/AU203)</f>
        <v>0</v>
      </c>
      <c r="AW203" s="94"/>
      <c r="AX203" s="91"/>
      <c r="AY203" s="249">
        <f>IF(ISBLANK(AX203),0,AZ203*AX$1*$I203/AX203)</f>
        <v>0</v>
      </c>
      <c r="AZ203" s="250"/>
      <c r="BA203" s="94"/>
      <c r="BB203" s="228">
        <f>IF(ISBLANK(BA203),0,BC203*BA$1*$I203/BA203)</f>
        <v>0</v>
      </c>
      <c r="BC203" s="94"/>
      <c r="BD203" s="91"/>
      <c r="BE203" s="228">
        <f>IF(ISBLANK(BD203),0,BF203*BD$1*$I203/BD203)</f>
        <v>0</v>
      </c>
      <c r="BF203" s="93"/>
      <c r="BG203" s="94"/>
      <c r="BH203" s="228">
        <f>IF(ISBLANK(BG203),0,BI203*BG$1*$I203/BG203)</f>
        <v>0</v>
      </c>
      <c r="BI203" s="108"/>
      <c r="BJ203" s="94"/>
      <c r="BK203" s="228">
        <f>IF(ISBLANK(BJ203),0,BL203*BJ$1*$I203/BJ203)</f>
        <v>0</v>
      </c>
      <c r="BL203" s="94"/>
      <c r="BM203" s="91"/>
      <c r="BN203" s="124">
        <f>IF(ISBLANK(BM203),0,BO203*BM$1*$I203/BM203)</f>
        <v>0</v>
      </c>
      <c r="BO203" s="93"/>
      <c r="BP203" s="95"/>
      <c r="BQ203" s="92"/>
      <c r="BR203" s="93"/>
      <c r="BS203" s="91"/>
      <c r="BT203" s="124">
        <f>IF(ISBLANK(BS203),0,BU203*BS$1*$I203/BS203)</f>
        <v>0</v>
      </c>
      <c r="BU203" s="93"/>
      <c r="BV203" s="91"/>
      <c r="BW203" s="124">
        <f>IF(ISBLANK(BV203),0,BX203*BV$1*$I203/BV203)</f>
        <v>0</v>
      </c>
      <c r="BX203" s="93"/>
      <c r="BY203" s="94"/>
      <c r="BZ203" s="124">
        <f>IF(ISBLANK(BY203),0,CA203*BY$1*$I203/BY203)</f>
        <v>0</v>
      </c>
      <c r="CA203" s="150"/>
      <c r="CB203" s="94"/>
      <c r="CC203" s="124">
        <f>IF(ISBLANK(CB203),0,CD203*CB$1*$I203/CB203)</f>
        <v>0</v>
      </c>
      <c r="CD203" s="150"/>
      <c r="CE203" s="94"/>
      <c r="CF203" s="124">
        <f>IF(ISBLANK(CE203),0,CG203*CE$1*$I203/CE203)</f>
        <v>0</v>
      </c>
      <c r="CG203" s="150"/>
      <c r="CH203" s="94"/>
      <c r="CI203" s="124">
        <f>IF(ISBLANK(CH203),0,CJ203*CH$1*$I203/CH203)</f>
        <v>0</v>
      </c>
      <c r="CJ203" s="150"/>
      <c r="CK203" s="94"/>
      <c r="CL203" s="124">
        <f>IF(ISBLANK(CK203),0,CM203*CK$1*$I203/CK203)</f>
        <v>0</v>
      </c>
      <c r="CM203" s="150"/>
      <c r="CN203" s="94"/>
      <c r="CO203" s="94"/>
      <c r="CP203" s="108"/>
      <c r="CQ203" s="91"/>
      <c r="CR203" s="124">
        <f>IF(ISBLANK(CQ203),0,CS203*CQ$1*$I203/CQ203)</f>
        <v>0</v>
      </c>
      <c r="CS203" s="93"/>
      <c r="CT203" s="91"/>
      <c r="CU203" s="124">
        <f>IF(ISBLANK(CT203),0,CV203*CT$1*$I203/CT203)</f>
        <v>0</v>
      </c>
      <c r="CV203" s="93"/>
      <c r="CW203" s="91"/>
      <c r="CX203" s="124">
        <f>IF(ISBLANK(CW203),0,CY203*CW$1*$I203/CW203)</f>
        <v>0</v>
      </c>
      <c r="CY203" s="93"/>
      <c r="CZ203" s="94"/>
      <c r="DA203" s="124">
        <f>IF(ISBLANK(CZ203),0,DB203*CZ$1*$I203/CZ203)</f>
        <v>0</v>
      </c>
      <c r="DB203" s="94"/>
      <c r="DC203" s="95"/>
      <c r="DD203" s="124">
        <f>IF(ISBLANK(DC203),0,DE203*DC$1*$I203/DC203)</f>
        <v>0</v>
      </c>
      <c r="DE203" s="93"/>
      <c r="DF203" s="87"/>
      <c r="DG203" s="124">
        <f>IF(ISBLANK(DF203),0,DH203*DF$1*$I203/DF203)</f>
        <v>0</v>
      </c>
      <c r="DH203" s="89"/>
      <c r="DI203" s="87"/>
      <c r="DJ203" s="124">
        <f>IF(ISBLANK(DI203),0,DK203*DI$1*$I203/DI203)</f>
        <v>0</v>
      </c>
      <c r="DK203" s="89"/>
      <c r="DL203" s="87"/>
      <c r="DM203" s="124">
        <f>IF(ISBLANK(DL203),0,DN203*DL$1*$I203/DL203)</f>
        <v>0</v>
      </c>
      <c r="DN203" s="89"/>
      <c r="DO203" s="87"/>
      <c r="DP203" s="124">
        <f>IF(ISBLANK(DO203),0,DQ203*DO$1*$I203/DO203)</f>
        <v>0</v>
      </c>
      <c r="DQ203" s="89"/>
      <c r="DR203" s="87"/>
      <c r="DS203" s="312">
        <f>IF(ISBLANK(DR203),0,DT203*DR$1*$I203/DR203)</f>
        <v>0</v>
      </c>
      <c r="DT203" s="89"/>
      <c r="DU203" s="87"/>
      <c r="DV203" s="312">
        <f>IF(ISBLANK(DU203),0,DW203*DU$1*$I203/DU203)</f>
        <v>0</v>
      </c>
      <c r="DW203" s="89"/>
      <c r="DX203" s="90"/>
      <c r="DY203" s="124">
        <f>IF(ISBLANK(DX203),0,DZ203*DX$1*$I203/DX203)</f>
        <v>0</v>
      </c>
      <c r="DZ203" s="107"/>
      <c r="EA203" s="87"/>
      <c r="EB203" s="124">
        <f>IF(ISBLANK(EA203),0,EC203*EA$1*$I203/EA203)</f>
        <v>0</v>
      </c>
      <c r="EC203" s="89"/>
      <c r="ED203" s="87"/>
      <c r="EE203" s="124">
        <f>IF(ISBLANK(ED203),0,EF203*ED$1*$I203/ED203)</f>
        <v>0</v>
      </c>
      <c r="EF203" s="89"/>
      <c r="EG203" s="91"/>
      <c r="EH203" s="124">
        <f>IF(ISBLANK(EG203),0,EI203*EG$1*$I203/EG203)</f>
        <v>0</v>
      </c>
      <c r="EI203" s="93"/>
      <c r="EJ203" s="91"/>
      <c r="EK203" s="124">
        <f>IF(ISBLANK(EJ203),0,EL203*EJ$1*$I203/EJ203)</f>
        <v>0</v>
      </c>
      <c r="EL203" s="93"/>
      <c r="EM203" s="91"/>
      <c r="EN203" s="124">
        <f>IF(ISBLANK(EM203),0,EO203*EM$1*$I203/EM203)</f>
        <v>0</v>
      </c>
      <c r="EO203" s="93"/>
    </row>
    <row r="204" spans="1:145" x14ac:dyDescent="0.15">
      <c r="A204" s="324">
        <f>RANK(E204,E$4:E$235,0)</f>
        <v>117</v>
      </c>
      <c r="B204" s="24" t="s">
        <v>378</v>
      </c>
      <c r="C204" s="222" t="s">
        <v>133</v>
      </c>
      <c r="D204" s="241">
        <f>SUM(M204,P204,S204,V204,Y204,AB204,AE204,AH204,AK204,AN204,BC204,BF204,BL204,BO204,BR204,BU204,CA204,CP204,AT204,AW204,AQ204,AZ204,BI204,BX204,CD204,CG204,CJ204,CM204,DB204,DE204,DH204,DK204,DN204,CY204,CV204,CS204,DT204,DW204,DZ204,EC204,EF204,EI204,EL204,EO204)</f>
        <v>0</v>
      </c>
      <c r="E204" s="234">
        <f>SUM(L204,O204,R204,U204,X204,AA204,AD204,AG204,AJ204,AM204,BB204,BE204,BK204,BN204,BQ204,AS204,AV204,AP204,AY204,BH204,BZ204,BT204,BW204,CC204,CF204,CI204,CL204,CO204,DA204,DD204,DG204,DJ204,DM204,CX204,CU204,CR204,DP204,DS204,DV204,DY204,EB204,EE204,EH204,EK204,EN204)</f>
        <v>0</v>
      </c>
      <c r="F204" s="19" t="s">
        <v>565</v>
      </c>
      <c r="G204" s="123" t="s">
        <v>13</v>
      </c>
      <c r="H204" s="119" t="s">
        <v>97</v>
      </c>
      <c r="I204" s="116">
        <f>VLOOKUP(CONCATENATE(G204,H204),Tableau1[],2, FALSE)</f>
        <v>105</v>
      </c>
      <c r="J204" s="183"/>
      <c r="K204" s="132"/>
      <c r="L204" s="228">
        <f>IF(ISBLANK(K204),0,M204*K$1*$I204/K204)</f>
        <v>0</v>
      </c>
      <c r="M204" s="108"/>
      <c r="N204" s="109"/>
      <c r="O204" s="228">
        <f>IF(ISBLANK(N204),0,P204*N$1*$I204/N204)</f>
        <v>0</v>
      </c>
      <c r="P204" s="114"/>
      <c r="Q204" s="109"/>
      <c r="R204" s="188">
        <f>IF(ISBLANK(Q204),0,S204*Q$1*$I204/Q204)</f>
        <v>0</v>
      </c>
      <c r="S204" s="114"/>
      <c r="T204" s="133"/>
      <c r="U204" s="228">
        <f>IF(ISBLANK(T204),0,V204*T$1*$I204/T204)</f>
        <v>0</v>
      </c>
      <c r="V204" s="114"/>
      <c r="W204" s="109"/>
      <c r="X204" s="228">
        <f>IF(ISBLANK(W204),0,Y204*W$1*$I204/W204)</f>
        <v>0</v>
      </c>
      <c r="Y204" s="109"/>
      <c r="Z204" s="153"/>
      <c r="AA204" s="228">
        <f>IF(ISBLANK(Z204),0,AB204*Z$1*$I204/Z204)</f>
        <v>0</v>
      </c>
      <c r="AB204" s="114"/>
      <c r="AC204" s="212"/>
      <c r="AD204" s="228">
        <f>IF(ISBLANK(AC204),0,AE204*AC$1*$I204/AC204)</f>
        <v>0</v>
      </c>
      <c r="AE204" s="114"/>
      <c r="AF204" s="153"/>
      <c r="AG204" s="228">
        <f>IF(ISBLANK(AF204),0,AH204*AF$1*$I204/AF204)</f>
        <v>0</v>
      </c>
      <c r="AH204" s="114"/>
      <c r="AI204" s="94"/>
      <c r="AJ204" s="228">
        <f>IF(ISBLANK(AI204),0,AK204*AI$1*$I204/AI204)</f>
        <v>0</v>
      </c>
      <c r="AK204" s="94"/>
      <c r="AL204" s="91"/>
      <c r="AM204" s="228">
        <f>IF(ISBLANK(AL204),0,AN204*AL$1*$I204/AL204)</f>
        <v>0</v>
      </c>
      <c r="AN204" s="93"/>
      <c r="AO204" s="91"/>
      <c r="AP204" s="228">
        <f>IF(ISBLANK(AO204),0,AQ204*AO$1*$I204/AO204)</f>
        <v>0</v>
      </c>
      <c r="AQ204" s="93"/>
      <c r="AR204" s="128"/>
      <c r="AS204" s="228">
        <f>IF(ISBLANK(AR204),0,AT204*AR$1*$I204/AR204)</f>
        <v>0</v>
      </c>
      <c r="AT204" s="94"/>
      <c r="AU204" s="128"/>
      <c r="AV204" s="228">
        <f>IF(ISBLANK(AU204),0,AW204*AU$1*$I204/AU204)</f>
        <v>0</v>
      </c>
      <c r="AW204" s="94"/>
      <c r="AX204" s="91"/>
      <c r="AY204" s="249">
        <f>IF(ISBLANK(AX204),0,AZ204*AX$1*$I204/AX204)</f>
        <v>0</v>
      </c>
      <c r="AZ204" s="250"/>
      <c r="BA204" s="94"/>
      <c r="BB204" s="228">
        <f>IF(ISBLANK(BA204),0,BC204*BA$1*$I204/BA204)</f>
        <v>0</v>
      </c>
      <c r="BC204" s="94"/>
      <c r="BD204" s="95"/>
      <c r="BE204" s="228">
        <f>IF(ISBLANK(BD204),0,BF204*BD$1*$I204/BD204)</f>
        <v>0</v>
      </c>
      <c r="BF204" s="93"/>
      <c r="BG204" s="131"/>
      <c r="BH204" s="228">
        <f>IF(ISBLANK(BG204),0,BI204*BG$1*$I204/BG204)</f>
        <v>0</v>
      </c>
      <c r="BI204" s="108"/>
      <c r="BJ204" s="131"/>
      <c r="BK204" s="228">
        <f>IF(ISBLANK(BJ204),0,BL204*BJ$1*$I204/BJ204)</f>
        <v>0</v>
      </c>
      <c r="BL204" s="94"/>
      <c r="BM204" s="91"/>
      <c r="BN204" s="124">
        <f>IF(ISBLANK(BM204),0,BO204*BM$1*$I204/BM204)</f>
        <v>0</v>
      </c>
      <c r="BO204" s="93"/>
      <c r="BP204" s="91"/>
      <c r="BQ204" s="92"/>
      <c r="BR204" s="93"/>
      <c r="BS204" s="95"/>
      <c r="BT204" s="124">
        <f>IF(ISBLANK(BS204),0,BU204*BS$1*$I204/BS204)</f>
        <v>0</v>
      </c>
      <c r="BU204" s="93"/>
      <c r="BV204" s="95"/>
      <c r="BW204" s="124">
        <f>IF(ISBLANK(BV204),0,BX204*BV$1*$I204/BV204)</f>
        <v>0</v>
      </c>
      <c r="BX204" s="93"/>
      <c r="BY204" s="94"/>
      <c r="BZ204" s="124">
        <f>IF(ISBLANK(BY204),0,CA204*BY$1*$I204/BY204)</f>
        <v>0</v>
      </c>
      <c r="CA204" s="150"/>
      <c r="CB204" s="94"/>
      <c r="CC204" s="124">
        <f>IF(ISBLANK(CB204),0,CD204*CB$1*$I204/CB204)</f>
        <v>0</v>
      </c>
      <c r="CD204" s="150"/>
      <c r="CE204" s="94"/>
      <c r="CF204" s="124">
        <f>IF(ISBLANK(CE204),0,CG204*CE$1*$I204/CE204)</f>
        <v>0</v>
      </c>
      <c r="CG204" s="150"/>
      <c r="CH204" s="94"/>
      <c r="CI204" s="124">
        <f>IF(ISBLANK(CH204),0,CJ204*CH$1*$I204/CH204)</f>
        <v>0</v>
      </c>
      <c r="CJ204" s="150"/>
      <c r="CK204" s="94"/>
      <c r="CL204" s="124">
        <f>IF(ISBLANK(CK204),0,CM204*CK$1*$I204/CK204)</f>
        <v>0</v>
      </c>
      <c r="CM204" s="150"/>
      <c r="CN204" s="94"/>
      <c r="CO204" s="94"/>
      <c r="CP204" s="108"/>
      <c r="CQ204" s="91"/>
      <c r="CR204" s="124">
        <f>IF(ISBLANK(CQ204),0,CS204*CQ$1*$I204/CQ204)</f>
        <v>0</v>
      </c>
      <c r="CS204" s="93"/>
      <c r="CT204" s="91"/>
      <c r="CU204" s="124">
        <f>IF(ISBLANK(CT204),0,CV204*CT$1*$I204/CT204)</f>
        <v>0</v>
      </c>
      <c r="CV204" s="93"/>
      <c r="CW204" s="91"/>
      <c r="CX204" s="124">
        <f>IF(ISBLANK(CW204),0,CY204*CW$1*$I204/CW204)</f>
        <v>0</v>
      </c>
      <c r="CY204" s="93"/>
      <c r="CZ204" s="94"/>
      <c r="DA204" s="124">
        <f>IF(ISBLANK(CZ204),0,DB204*CZ$1*$I204/CZ204)</f>
        <v>0</v>
      </c>
      <c r="DB204" s="94"/>
      <c r="DC204" s="95"/>
      <c r="DD204" s="124">
        <f>IF(ISBLANK(DC204),0,DE204*DC$1*$I204/DC204)</f>
        <v>0</v>
      </c>
      <c r="DE204" s="93"/>
      <c r="DF204" s="95"/>
      <c r="DG204" s="124">
        <f>IF(ISBLANK(DF204),0,DH204*DF$1*$I204/DF204)</f>
        <v>0</v>
      </c>
      <c r="DH204" s="93"/>
      <c r="DI204" s="91"/>
      <c r="DJ204" s="124">
        <f>IF(ISBLANK(DI204),0,DK204*DI$1*$I204/DI204)</f>
        <v>0</v>
      </c>
      <c r="DK204" s="93"/>
      <c r="DL204" s="91"/>
      <c r="DM204" s="124">
        <f>IF(ISBLANK(DL204),0,DN204*DL$1*$I204/DL204)</f>
        <v>0</v>
      </c>
      <c r="DN204" s="93"/>
      <c r="DO204" s="91"/>
      <c r="DP204" s="124">
        <f>IF(ISBLANK(DO204),0,DQ204*DO$1*$I204/DO204)</f>
        <v>0</v>
      </c>
      <c r="DQ204" s="93"/>
      <c r="DR204" s="91"/>
      <c r="DS204" s="312">
        <f>IF(ISBLANK(DR204),0,DT204*DR$1*$I204/DR204)</f>
        <v>0</v>
      </c>
      <c r="DT204" s="93"/>
      <c r="DU204" s="91"/>
      <c r="DV204" s="312">
        <f>IF(ISBLANK(DU204),0,DW204*DU$1*$I204/DU204)</f>
        <v>0</v>
      </c>
      <c r="DW204" s="93"/>
      <c r="DX204" s="94"/>
      <c r="DY204" s="124">
        <f>IF(ISBLANK(DX204),0,DZ204*DX$1*$I204/DX204)</f>
        <v>0</v>
      </c>
      <c r="DZ204" s="108"/>
      <c r="EA204" s="91"/>
      <c r="EB204" s="124">
        <f>IF(ISBLANK(EA204),0,EC204*EA$1*$I204/EA204)</f>
        <v>0</v>
      </c>
      <c r="EC204" s="93"/>
      <c r="ED204" s="91"/>
      <c r="EE204" s="124">
        <f>IF(ISBLANK(ED204),0,EF204*ED$1*$I204/ED204)</f>
        <v>0</v>
      </c>
      <c r="EF204" s="93"/>
      <c r="EG204" s="87"/>
      <c r="EH204" s="124">
        <f>IF(ISBLANK(EG204),0,EI204*EG$1*$I204/EG204)</f>
        <v>0</v>
      </c>
      <c r="EI204" s="89"/>
      <c r="EJ204" s="87"/>
      <c r="EK204" s="124">
        <f>IF(ISBLANK(EJ204),0,EL204*EJ$1*$I204/EJ204)</f>
        <v>0</v>
      </c>
      <c r="EL204" s="89"/>
      <c r="EM204" s="87"/>
      <c r="EN204" s="124">
        <f>IF(ISBLANK(EM204),0,EO204*EM$1*$I204/EM204)</f>
        <v>0</v>
      </c>
      <c r="EO204" s="89"/>
    </row>
    <row r="205" spans="1:145" x14ac:dyDescent="0.15">
      <c r="A205" s="324">
        <f>RANK(E205,E$4:E$235,0)</f>
        <v>117</v>
      </c>
      <c r="B205" s="24" t="s">
        <v>269</v>
      </c>
      <c r="C205" s="222" t="s">
        <v>270</v>
      </c>
      <c r="D205" s="241">
        <f>SUM(M205,P205,S205,V205,Y205,AB205,AE205,AH205,AK205,AN205,BC205,BF205,BL205,BO205,BR205,BU205,CA205,CP205,AT205,AW205,AQ205,AZ205,BI205,BX205,CD205,CG205,CJ205,CM205,DB205,DE205,DH205,DK205,DN205,CY205,CV205,CS205,DT205,DW205,DZ205,EC205,EF205,EI205,EL205,EO205)</f>
        <v>0</v>
      </c>
      <c r="E205" s="234">
        <f>SUM(L205,O205,R205,U205,X205,AA205,AD205,AG205,AJ205,AM205,BB205,BE205,BK205,BN205,BQ205,AS205,AV205,AP205,AY205,BH205,BZ205,BT205,BW205,CC205,CF205,CI205,CL205,CO205,DA205,DD205,DG205,DJ205,DM205,CX205,CU205,CR205,DP205,DS205,DV205,DY205,EB205,EE205,EH205,EK205,EN205)</f>
        <v>0</v>
      </c>
      <c r="F205" s="158" t="s">
        <v>471</v>
      </c>
      <c r="G205" s="123" t="s">
        <v>10</v>
      </c>
      <c r="H205" s="119" t="s">
        <v>97</v>
      </c>
      <c r="I205" s="116">
        <f>VLOOKUP(CONCATENATE(G205,H205),Tableau1[],2, FALSE)</f>
        <v>100</v>
      </c>
      <c r="J205" s="182"/>
      <c r="K205" s="125"/>
      <c r="L205" s="228">
        <f>IF(ISBLANK(K205),0,M205*K$1*$I205/K205)</f>
        <v>0</v>
      </c>
      <c r="M205" s="149"/>
      <c r="N205" s="125"/>
      <c r="O205" s="228">
        <f>IF(ISBLANK(N205),0,P205*N$1*$I205/N205)</f>
        <v>0</v>
      </c>
      <c r="P205" s="149"/>
      <c r="Q205" s="125"/>
      <c r="R205" s="188">
        <f>IF(ISBLANK(Q205),0,S205*Q$1*$I205/Q205)</f>
        <v>0</v>
      </c>
      <c r="S205" s="149"/>
      <c r="T205" s="125"/>
      <c r="U205" s="228">
        <f>IF(ISBLANK(T205),0,V205*T$1*$I205/T205)</f>
        <v>0</v>
      </c>
      <c r="V205" s="149"/>
      <c r="W205" s="125"/>
      <c r="X205" s="228">
        <f>IF(ISBLANK(W205),0,Y205*W$1*$I205/W205)</f>
        <v>0</v>
      </c>
      <c r="Y205" s="125"/>
      <c r="Z205" s="159"/>
      <c r="AA205" s="228">
        <f>IF(ISBLANK(Z205),0,AB205*Z$1*$I205/Z205)</f>
        <v>0</v>
      </c>
      <c r="AB205" s="108"/>
      <c r="AC205" s="212"/>
      <c r="AD205" s="228">
        <f>IF(ISBLANK(AC205),0,AE205*AC$1*$I205/AC205)</f>
        <v>0</v>
      </c>
      <c r="AE205" s="149"/>
      <c r="AF205" s="159"/>
      <c r="AG205" s="228">
        <f>IF(ISBLANK(AF205),0,AH205*AF$1*$I205/AF205)</f>
        <v>0</v>
      </c>
      <c r="AH205" s="149"/>
      <c r="AI205" s="125"/>
      <c r="AJ205" s="228">
        <f>IF(ISBLANK(AI205),0,AK205*AI$1*$I205/AI205)</f>
        <v>0</v>
      </c>
      <c r="AK205" s="125"/>
      <c r="AL205" s="87"/>
      <c r="AM205" s="228">
        <f>IF(ISBLANK(AL205),0,AN205*AL$1*$I205/AL205)</f>
        <v>0</v>
      </c>
      <c r="AN205" s="89"/>
      <c r="AO205" s="87"/>
      <c r="AP205" s="228">
        <f>IF(ISBLANK(AO205),0,AQ205*AO$1*$I205/AO205)</f>
        <v>0</v>
      </c>
      <c r="AQ205" s="89"/>
      <c r="AR205" s="129"/>
      <c r="AS205" s="228">
        <f>IF(ISBLANK(AR205),0,AT205*AR$1*$I205/AR205)</f>
        <v>0</v>
      </c>
      <c r="AT205" s="90"/>
      <c r="AU205" s="129"/>
      <c r="AV205" s="228">
        <f>IF(ISBLANK(AU205),0,AW205*AU$1*$I205/AU205)</f>
        <v>0</v>
      </c>
      <c r="AW205" s="90"/>
      <c r="AX205" s="87"/>
      <c r="AY205" s="249">
        <f>IF(ISBLANK(AX205),0,AZ205*AX$1*$I205/AX205)</f>
        <v>0</v>
      </c>
      <c r="AZ205" s="250"/>
      <c r="BA205" s="90"/>
      <c r="BB205" s="228">
        <f>IF(ISBLANK(BA205),0,BC205*BA$1*$I205/BA205)</f>
        <v>0</v>
      </c>
      <c r="BC205" s="90"/>
      <c r="BD205" s="87"/>
      <c r="BE205" s="228">
        <f>IF(ISBLANK(BD205),0,BF205*BD$1*$I205/BD205)</f>
        <v>0</v>
      </c>
      <c r="BF205" s="89"/>
      <c r="BG205" s="90"/>
      <c r="BH205" s="228">
        <f>IF(ISBLANK(BG205),0,BI205*BG$1*$I205/BG205)</f>
        <v>0</v>
      </c>
      <c r="BI205" s="107"/>
      <c r="BJ205" s="90"/>
      <c r="BK205" s="228">
        <f>IF(ISBLANK(BJ205),0,BL205*BJ$1*$I205/BJ205)</f>
        <v>0</v>
      </c>
      <c r="BL205" s="90"/>
      <c r="BM205" s="87"/>
      <c r="BN205" s="124">
        <f>IF(ISBLANK(BM205),0,BO205*BM$1*$I205/BM205)</f>
        <v>0</v>
      </c>
      <c r="BO205" s="89"/>
      <c r="BP205" s="87"/>
      <c r="BQ205" s="88"/>
      <c r="BR205" s="89"/>
      <c r="BS205" s="87"/>
      <c r="BT205" s="124">
        <f>IF(ISBLANK(BS205),0,BU205*BS$1*$I205/BS205)</f>
        <v>0</v>
      </c>
      <c r="BU205" s="89"/>
      <c r="BV205" s="87"/>
      <c r="BW205" s="124">
        <f>IF(ISBLANK(BV205),0,BX205*BV$1*$I205/BV205)</f>
        <v>0</v>
      </c>
      <c r="BX205" s="89"/>
      <c r="BY205" s="90"/>
      <c r="BZ205" s="124">
        <f>IF(ISBLANK(BY205),0,CA205*BY$1*$I205/BY205)</f>
        <v>0</v>
      </c>
      <c r="CA205" s="208"/>
      <c r="CB205" s="90"/>
      <c r="CC205" s="124">
        <f>IF(ISBLANK(CB205),0,CD205*CB$1*$I205/CB205)</f>
        <v>0</v>
      </c>
      <c r="CD205" s="208"/>
      <c r="CE205" s="90"/>
      <c r="CF205" s="124">
        <f>IF(ISBLANK(CE205),0,CG205*CE$1*$I205/CE205)</f>
        <v>0</v>
      </c>
      <c r="CG205" s="208"/>
      <c r="CH205" s="90"/>
      <c r="CI205" s="124">
        <f>IF(ISBLANK(CH205),0,CJ205*CH$1*$I205/CH205)</f>
        <v>0</v>
      </c>
      <c r="CJ205" s="208"/>
      <c r="CK205" s="90"/>
      <c r="CL205" s="124">
        <f>IF(ISBLANK(CK205),0,CM205*CK$1*$I205/CK205)</f>
        <v>0</v>
      </c>
      <c r="CM205" s="208"/>
      <c r="CN205" s="90"/>
      <c r="CO205" s="90"/>
      <c r="CP205" s="107"/>
      <c r="CQ205" s="87"/>
      <c r="CR205" s="124">
        <f>IF(ISBLANK(CQ205),0,CS205*CQ$1*$I205/CQ205)</f>
        <v>0</v>
      </c>
      <c r="CS205" s="89"/>
      <c r="CT205" s="87"/>
      <c r="CU205" s="124">
        <f>IF(ISBLANK(CT205),0,CV205*CT$1*$I205/CT205)</f>
        <v>0</v>
      </c>
      <c r="CV205" s="89"/>
      <c r="CW205" s="87"/>
      <c r="CX205" s="124">
        <f>IF(ISBLANK(CW205),0,CY205*CW$1*$I205/CW205)</f>
        <v>0</v>
      </c>
      <c r="CY205" s="89"/>
      <c r="CZ205" s="90"/>
      <c r="DA205" s="124">
        <f>IF(ISBLANK(CZ205),0,DB205*CZ$1*$I205/CZ205)</f>
        <v>0</v>
      </c>
      <c r="DB205" s="90"/>
      <c r="DC205" s="87"/>
      <c r="DD205" s="124">
        <f>IF(ISBLANK(DC205),0,DE205*DC$1*$I205/DC205)</f>
        <v>0</v>
      </c>
      <c r="DE205" s="89"/>
      <c r="DF205" s="137"/>
      <c r="DG205" s="124">
        <f>IF(ISBLANK(DF205),0,DH205*DF$1*$I205/DF205)</f>
        <v>0</v>
      </c>
      <c r="DH205" s="139"/>
      <c r="DI205" s="137"/>
      <c r="DJ205" s="124">
        <f>IF(ISBLANK(DI205),0,DK205*DI$1*$I205/DI205)</f>
        <v>0</v>
      </c>
      <c r="DK205" s="139"/>
      <c r="DL205" s="137"/>
      <c r="DM205" s="124">
        <f>IF(ISBLANK(DL205),0,DN205*DL$1*$I205/DL205)</f>
        <v>0</v>
      </c>
      <c r="DN205" s="139"/>
      <c r="DO205" s="137"/>
      <c r="DP205" s="124">
        <f>IF(ISBLANK(DO205),0,DQ205*DO$1*$I205/DO205)</f>
        <v>0</v>
      </c>
      <c r="DQ205" s="139"/>
      <c r="DR205" s="137"/>
      <c r="DS205" s="312">
        <f>IF(ISBLANK(DR205),0,DT205*DR$1*$I205/DR205)</f>
        <v>0</v>
      </c>
      <c r="DT205" s="139"/>
      <c r="DU205" s="137"/>
      <c r="DV205" s="312">
        <f>IF(ISBLANK(DU205),0,DW205*DU$1*$I205/DU205)</f>
        <v>0</v>
      </c>
      <c r="DW205" s="139"/>
      <c r="DX205" s="125"/>
      <c r="DY205" s="124">
        <f>IF(ISBLANK(DX205),0,DZ205*DX$1*$I205/DX205)</f>
        <v>0</v>
      </c>
      <c r="DZ205" s="149"/>
      <c r="EA205" s="137"/>
      <c r="EB205" s="124">
        <f>IF(ISBLANK(EA205),0,EC205*EA$1*$I205/EA205)</f>
        <v>0</v>
      </c>
      <c r="EC205" s="139"/>
      <c r="ED205" s="87"/>
      <c r="EE205" s="124">
        <f>IF(ISBLANK(ED205),0,EF205*ED$1*$I205/ED205)</f>
        <v>0</v>
      </c>
      <c r="EF205" s="89"/>
      <c r="EG205" s="91"/>
      <c r="EH205" s="124">
        <f>IF(ISBLANK(EG205),0,EI205*EG$1*$I205/EG205)</f>
        <v>0</v>
      </c>
      <c r="EI205" s="93"/>
      <c r="EJ205" s="91"/>
      <c r="EK205" s="124">
        <f>IF(ISBLANK(EJ205),0,EL205*EJ$1*$I205/EJ205)</f>
        <v>0</v>
      </c>
      <c r="EL205" s="93"/>
      <c r="EM205" s="91"/>
      <c r="EN205" s="124">
        <f>IF(ISBLANK(EM205),0,EO205*EM$1*$I205/EM205)</f>
        <v>0</v>
      </c>
      <c r="EO205" s="93"/>
    </row>
    <row r="206" spans="1:145" x14ac:dyDescent="0.15">
      <c r="A206" s="324">
        <f>RANK(E206,E$4:E$235,0)</f>
        <v>117</v>
      </c>
      <c r="B206" s="24" t="s">
        <v>210</v>
      </c>
      <c r="C206" s="222" t="s">
        <v>211</v>
      </c>
      <c r="D206" s="241">
        <f>SUM(M206,P206,S206,V206,Y206,AB206,AE206,AH206,AK206,AN206,BC206,BF206,BL206,BO206,BR206,BU206,CA206,CP206,AT206,AW206,AQ206,AZ206,BI206,BX206,CD206,CG206,CJ206,CM206,DB206,DE206,DH206,DK206,DN206,CY206,CV206,CS206,DT206,DW206,DZ206,EC206,EF206,EI206,EL206,EO206)</f>
        <v>0</v>
      </c>
      <c r="E206" s="234">
        <f>SUM(L206,O206,R206,U206,X206,AA206,AD206,AG206,AJ206,AM206,BB206,BE206,BK206,BN206,BQ206,AS206,AV206,AP206,AY206,BH206,BZ206,BT206,BW206,CC206,CF206,CI206,CL206,CO206,DA206,DD206,DG206,DJ206,DM206,CX206,CU206,CR206,DP206,DS206,DV206,DY206,EB206,EE206,EH206,EK206,EN206)</f>
        <v>0</v>
      </c>
      <c r="F206" s="158" t="s">
        <v>431</v>
      </c>
      <c r="G206" s="123" t="s">
        <v>8</v>
      </c>
      <c r="H206" s="119" t="s">
        <v>3</v>
      </c>
      <c r="I206" s="116">
        <f>VLOOKUP(CONCATENATE(G206,H206),Tableau1[],2, FALSE)</f>
        <v>110</v>
      </c>
      <c r="J206" s="182"/>
      <c r="K206" s="125"/>
      <c r="L206" s="228">
        <f>IF(ISBLANK(K206),0,M206*K$1*$I206/K206)</f>
        <v>0</v>
      </c>
      <c r="M206" s="149"/>
      <c r="N206" s="125"/>
      <c r="O206" s="228">
        <f>IF(ISBLANK(N206),0,P206*N$1*$I206/N206)</f>
        <v>0</v>
      </c>
      <c r="P206" s="149"/>
      <c r="Q206" s="125"/>
      <c r="R206" s="188">
        <f>IF(ISBLANK(Q206),0,S206*Q$1*$I206/Q206)</f>
        <v>0</v>
      </c>
      <c r="S206" s="149"/>
      <c r="T206" s="125"/>
      <c r="U206" s="228">
        <f>IF(ISBLANK(T206),0,V206*T$1*$I206/T206)</f>
        <v>0</v>
      </c>
      <c r="V206" s="149"/>
      <c r="W206" s="125"/>
      <c r="X206" s="228">
        <f>IF(ISBLANK(W206),0,Y206*W$1*$I206/W206)</f>
        <v>0</v>
      </c>
      <c r="Y206" s="125"/>
      <c r="Z206" s="159"/>
      <c r="AA206" s="228">
        <f>IF(ISBLANK(Z206),0,AB206*Z$1*$I206/Z206)</f>
        <v>0</v>
      </c>
      <c r="AB206" s="108"/>
      <c r="AC206" s="212"/>
      <c r="AD206" s="228">
        <f>IF(ISBLANK(AC206),0,AE206*AC$1*$I206/AC206)</f>
        <v>0</v>
      </c>
      <c r="AE206" s="149"/>
      <c r="AF206" s="159"/>
      <c r="AG206" s="228">
        <f>IF(ISBLANK(AF206),0,AH206*AF$1*$I206/AF206)</f>
        <v>0</v>
      </c>
      <c r="AH206" s="149"/>
      <c r="AI206" s="90"/>
      <c r="AJ206" s="228">
        <f>IF(ISBLANK(AI206),0,AK206*AI$1*$I206/AI206)</f>
        <v>0</v>
      </c>
      <c r="AK206" s="90"/>
      <c r="AL206" s="137"/>
      <c r="AM206" s="228">
        <f>IF(ISBLANK(AL206),0,AN206*AL$1*$I206/AL206)</f>
        <v>0</v>
      </c>
      <c r="AN206" s="139"/>
      <c r="AO206" s="137"/>
      <c r="AP206" s="228">
        <f>IF(ISBLANK(AO206),0,AQ206*AO$1*$I206/AO206)</f>
        <v>0</v>
      </c>
      <c r="AQ206" s="139"/>
      <c r="AR206" s="159"/>
      <c r="AS206" s="228">
        <f>IF(ISBLANK(AR206),0,AT206*AR$1*$I206/AR206)</f>
        <v>0</v>
      </c>
      <c r="AT206" s="125"/>
      <c r="AU206" s="159"/>
      <c r="AV206" s="228">
        <f>IF(ISBLANK(AU206),0,AW206*AU$1*$I206/AU206)</f>
        <v>0</v>
      </c>
      <c r="AW206" s="125"/>
      <c r="AX206" s="87"/>
      <c r="AY206" s="249">
        <f>IF(ISBLANK(AX206),0,AZ206*AX$1*$I206/AX206)</f>
        <v>0</v>
      </c>
      <c r="AZ206" s="250"/>
      <c r="BA206" s="125"/>
      <c r="BB206" s="228">
        <f>IF(ISBLANK(BA206),0,BC206*BA$1*$I206/BA206)</f>
        <v>0</v>
      </c>
      <c r="BC206" s="125"/>
      <c r="BD206" s="87"/>
      <c r="BE206" s="228">
        <f>IF(ISBLANK(BD206),0,BF206*BD$1*$I206/BD206)</f>
        <v>0</v>
      </c>
      <c r="BF206" s="89"/>
      <c r="BG206" s="90"/>
      <c r="BH206" s="228">
        <f>IF(ISBLANK(BG206),0,BI206*BG$1*$I206/BG206)</f>
        <v>0</v>
      </c>
      <c r="BI206" s="107"/>
      <c r="BJ206" s="90"/>
      <c r="BK206" s="228">
        <f>IF(ISBLANK(BJ206),0,BL206*BJ$1*$I206/BJ206)</f>
        <v>0</v>
      </c>
      <c r="BL206" s="90"/>
      <c r="BM206" s="87"/>
      <c r="BN206" s="124">
        <f>IF(ISBLANK(BM206),0,BO206*BM$1*$I206/BM206)</f>
        <v>0</v>
      </c>
      <c r="BO206" s="89"/>
      <c r="BP206" s="87"/>
      <c r="BQ206" s="88"/>
      <c r="BR206" s="89"/>
      <c r="BS206" s="87"/>
      <c r="BT206" s="124">
        <f>IF(ISBLANK(BS206),0,BU206*BS$1*$I206/BS206)</f>
        <v>0</v>
      </c>
      <c r="BU206" s="89"/>
      <c r="BV206" s="87"/>
      <c r="BW206" s="124">
        <f>IF(ISBLANK(BV206),0,BX206*BV$1*$I206/BV206)</f>
        <v>0</v>
      </c>
      <c r="BX206" s="89"/>
      <c r="BY206" s="90"/>
      <c r="BZ206" s="124">
        <f>IF(ISBLANK(BY206),0,CA206*BY$1*$I206/BY206)</f>
        <v>0</v>
      </c>
      <c r="CA206" s="208"/>
      <c r="CB206" s="90"/>
      <c r="CC206" s="124">
        <f>IF(ISBLANK(CB206),0,CD206*CB$1*$I206/CB206)</f>
        <v>0</v>
      </c>
      <c r="CD206" s="208"/>
      <c r="CE206" s="90"/>
      <c r="CF206" s="124">
        <f>IF(ISBLANK(CE206),0,CG206*CE$1*$I206/CE206)</f>
        <v>0</v>
      </c>
      <c r="CG206" s="208"/>
      <c r="CH206" s="90"/>
      <c r="CI206" s="124">
        <f>IF(ISBLANK(CH206),0,CJ206*CH$1*$I206/CH206)</f>
        <v>0</v>
      </c>
      <c r="CJ206" s="208"/>
      <c r="CK206" s="90"/>
      <c r="CL206" s="124">
        <f>IF(ISBLANK(CK206),0,CM206*CK$1*$I206/CK206)</f>
        <v>0</v>
      </c>
      <c r="CM206" s="208"/>
      <c r="CN206" s="90"/>
      <c r="CO206" s="90"/>
      <c r="CP206" s="107"/>
      <c r="CQ206" s="87"/>
      <c r="CR206" s="124">
        <f>IF(ISBLANK(CQ206),0,CS206*CQ$1*$I206/CQ206)</f>
        <v>0</v>
      </c>
      <c r="CS206" s="89"/>
      <c r="CT206" s="87"/>
      <c r="CU206" s="124">
        <f>IF(ISBLANK(CT206),0,CV206*CT$1*$I206/CT206)</f>
        <v>0</v>
      </c>
      <c r="CV206" s="89"/>
      <c r="CW206" s="87"/>
      <c r="CX206" s="124">
        <f>IF(ISBLANK(CW206),0,CY206*CW$1*$I206/CW206)</f>
        <v>0</v>
      </c>
      <c r="CY206" s="89"/>
      <c r="CZ206" s="90"/>
      <c r="DA206" s="124">
        <f>IF(ISBLANK(CZ206),0,DB206*CZ$1*$I206/CZ206)</f>
        <v>0</v>
      </c>
      <c r="DB206" s="90"/>
      <c r="DC206" s="87"/>
      <c r="DD206" s="124">
        <f>IF(ISBLANK(DC206),0,DE206*DC$1*$I206/DC206)</f>
        <v>0</v>
      </c>
      <c r="DE206" s="89"/>
      <c r="DF206" s="87"/>
      <c r="DG206" s="124">
        <f>IF(ISBLANK(DF206),0,DH206*DF$1*$I206/DF206)</f>
        <v>0</v>
      </c>
      <c r="DH206" s="89"/>
      <c r="DI206" s="87"/>
      <c r="DJ206" s="124">
        <f>IF(ISBLANK(DI206),0,DK206*DI$1*$I206/DI206)</f>
        <v>0</v>
      </c>
      <c r="DK206" s="89"/>
      <c r="DL206" s="87"/>
      <c r="DM206" s="124">
        <f>IF(ISBLANK(DL206),0,DN206*DL$1*$I206/DL206)</f>
        <v>0</v>
      </c>
      <c r="DN206" s="89"/>
      <c r="DO206" s="87"/>
      <c r="DP206" s="124">
        <f>IF(ISBLANK(DO206),0,DQ206*DO$1*$I206/DO206)</f>
        <v>0</v>
      </c>
      <c r="DQ206" s="89"/>
      <c r="DR206" s="87"/>
      <c r="DS206" s="312">
        <f>IF(ISBLANK(DR206),0,DT206*DR$1*$I206/DR206)</f>
        <v>0</v>
      </c>
      <c r="DT206" s="89"/>
      <c r="DU206" s="87"/>
      <c r="DV206" s="312">
        <f>IF(ISBLANK(DU206),0,DW206*DU$1*$I206/DU206)</f>
        <v>0</v>
      </c>
      <c r="DW206" s="89"/>
      <c r="DX206" s="90"/>
      <c r="DY206" s="124">
        <f>IF(ISBLANK(DX206),0,DZ206*DX$1*$I206/DX206)</f>
        <v>0</v>
      </c>
      <c r="DZ206" s="107"/>
      <c r="EA206" s="87"/>
      <c r="EB206" s="124">
        <f>IF(ISBLANK(EA206),0,EC206*EA$1*$I206/EA206)</f>
        <v>0</v>
      </c>
      <c r="EC206" s="89"/>
      <c r="ED206" s="87"/>
      <c r="EE206" s="124">
        <f>IF(ISBLANK(ED206),0,EF206*ED$1*$I206/ED206)</f>
        <v>0</v>
      </c>
      <c r="EF206" s="89"/>
      <c r="EG206" s="87"/>
      <c r="EH206" s="124">
        <f>IF(ISBLANK(EG206),0,EI206*EG$1*$I206/EG206)</f>
        <v>0</v>
      </c>
      <c r="EI206" s="89"/>
      <c r="EJ206" s="87"/>
      <c r="EK206" s="124">
        <f>IF(ISBLANK(EJ206),0,EL206*EJ$1*$I206/EJ206)</f>
        <v>0</v>
      </c>
      <c r="EL206" s="89"/>
      <c r="EM206" s="87"/>
      <c r="EN206" s="124">
        <f>IF(ISBLANK(EM206),0,EO206*EM$1*$I206/EM206)</f>
        <v>0</v>
      </c>
      <c r="EO206" s="89"/>
    </row>
    <row r="207" spans="1:145" x14ac:dyDescent="0.15">
      <c r="A207" s="324">
        <f>RANK(E207,E$4:E$235,0)</f>
        <v>117</v>
      </c>
      <c r="B207" s="24" t="s">
        <v>210</v>
      </c>
      <c r="C207" s="222" t="s">
        <v>713</v>
      </c>
      <c r="D207" s="241">
        <f>SUM(M207,P207,S207,V207,Y207,AB207,AE207,AH207,AK207,AN207,BC207,BF207,BL207,BO207,BR207,BU207,CA207,CP207,AT207,AW207,AQ207,AZ207,BI207,BX207,CD207,CG207,CJ207,CM207,DB207,DE207,DH207,DK207,DN207,CY207,CV207,CS207,DT207,DW207,DZ207,EC207,EF207,EI207,EL207,EO207)</f>
        <v>0</v>
      </c>
      <c r="E207" s="234">
        <f>SUM(L207,O207,R207,U207,X207,AA207,AD207,AG207,AJ207,AM207,BB207,BE207,BK207,BN207,BQ207,AS207,AV207,AP207,AY207,BH207,BZ207,BT207,BW207,CC207,CF207,CI207,CL207,CO207,DA207,DD207,DG207,DJ207,DM207,CX207,CU207,CR207,DP207,DS207,DV207,DY207,EB207,EE207,EH207,EK207,EN207)</f>
        <v>0</v>
      </c>
      <c r="F207" s="158" t="s">
        <v>742</v>
      </c>
      <c r="G207" s="123" t="s">
        <v>677</v>
      </c>
      <c r="H207" s="119" t="s">
        <v>97</v>
      </c>
      <c r="I207" s="116">
        <f>VLOOKUP(CONCATENATE(G207,H207),Tableau1[],2, FALSE)</f>
        <v>103</v>
      </c>
      <c r="J207" s="182"/>
      <c r="K207" s="125"/>
      <c r="L207" s="228"/>
      <c r="M207" s="149"/>
      <c r="N207" s="125"/>
      <c r="O207" s="228"/>
      <c r="P207" s="149"/>
      <c r="Q207" s="125"/>
      <c r="R207" s="188"/>
      <c r="S207" s="149"/>
      <c r="T207" s="125"/>
      <c r="U207" s="228">
        <f>IF(ISBLANK(T207),0,V207*T$1*$I207/T207)</f>
        <v>0</v>
      </c>
      <c r="V207" s="149"/>
      <c r="W207" s="125"/>
      <c r="X207" s="228">
        <f>IF(ISBLANK(W207),0,Y207*W$1*$I207/W207)</f>
        <v>0</v>
      </c>
      <c r="Y207" s="125"/>
      <c r="Z207" s="125"/>
      <c r="AA207" s="228">
        <f>IF(ISBLANK(Z207),0,AB207*Z$1*$I207/Z207)</f>
        <v>0</v>
      </c>
      <c r="AB207" s="108"/>
      <c r="AC207" s="212"/>
      <c r="AD207" s="228">
        <f>IF(ISBLANK(AC207),0,AE207*AC$1*$I207/AC207)</f>
        <v>0</v>
      </c>
      <c r="AE207" s="149"/>
      <c r="AF207" s="159"/>
      <c r="AG207" s="228"/>
      <c r="AH207" s="149"/>
      <c r="AI207" s="125"/>
      <c r="AJ207" s="228">
        <f>IF(ISBLANK(AI207),0,AK207*AI$1*$I207/AI207)</f>
        <v>0</v>
      </c>
      <c r="AK207" s="125"/>
      <c r="AL207" s="137"/>
      <c r="AM207" s="228">
        <f>IF(ISBLANK(AL207),0,AN207*AL$1*$I207/AL207)</f>
        <v>0</v>
      </c>
      <c r="AN207" s="139"/>
      <c r="AO207" s="137"/>
      <c r="AP207" s="228">
        <f>IF(ISBLANK(AO207),0,AQ207*AO$1*$I207/AO207)</f>
        <v>0</v>
      </c>
      <c r="AQ207" s="139"/>
      <c r="AR207" s="159"/>
      <c r="AS207" s="228">
        <f>IF(ISBLANK(AR207),0,AT207*AR$1*$I207/AR207)</f>
        <v>0</v>
      </c>
      <c r="AT207" s="125"/>
      <c r="AU207" s="159"/>
      <c r="AV207" s="228">
        <f>IF(ISBLANK(AU207),0,AW207*AU$1*$I207/AU207)</f>
        <v>0</v>
      </c>
      <c r="AW207" s="125"/>
      <c r="AX207" s="87"/>
      <c r="AY207" s="249">
        <f>IF(ISBLANK(AX207),0,AZ207*AX$1*$I207/AX207)</f>
        <v>0</v>
      </c>
      <c r="AZ207" s="250"/>
      <c r="BA207" s="125"/>
      <c r="BB207" s="228">
        <f>IF(ISBLANK(BA207),0,BC207*BA$1*$I207/BA207)</f>
        <v>0</v>
      </c>
      <c r="BC207" s="125"/>
      <c r="BD207" s="87"/>
      <c r="BE207" s="228">
        <f>IF(ISBLANK(BD207),0,BF207*BD$1*$I207/BD207)</f>
        <v>0</v>
      </c>
      <c r="BF207" s="89"/>
      <c r="BG207" s="90"/>
      <c r="BH207" s="228">
        <f>IF(ISBLANK(BG207),0,BI207*BG$1*$I207/BG207)</f>
        <v>0</v>
      </c>
      <c r="BI207" s="107"/>
      <c r="BJ207" s="90"/>
      <c r="BK207" s="228">
        <f>IF(ISBLANK(BJ207),0,BL207*BJ$1*$I207/BJ207)</f>
        <v>0</v>
      </c>
      <c r="BL207" s="90"/>
      <c r="BM207" s="87"/>
      <c r="BN207" s="124">
        <f>IF(ISBLANK(BM207),0,BO207*BM$1*$I207/BM207)</f>
        <v>0</v>
      </c>
      <c r="BO207" s="89"/>
      <c r="BP207" s="87"/>
      <c r="BQ207" s="88"/>
      <c r="BR207" s="89"/>
      <c r="BS207" s="87"/>
      <c r="BT207" s="124">
        <f>IF(ISBLANK(BS207),0,BU207*BS$1*$I207/BS207)</f>
        <v>0</v>
      </c>
      <c r="BU207" s="89"/>
      <c r="BV207" s="87"/>
      <c r="BW207" s="124">
        <f>IF(ISBLANK(BV207),0,BX207*BV$1*$I207/BV207)</f>
        <v>0</v>
      </c>
      <c r="BX207" s="89"/>
      <c r="BY207" s="90"/>
      <c r="BZ207" s="124">
        <f>IF(ISBLANK(BY207),0,CA207*BY$1*$I207/BY207)</f>
        <v>0</v>
      </c>
      <c r="CA207" s="208"/>
      <c r="CB207" s="90"/>
      <c r="CC207" s="124">
        <f>IF(ISBLANK(CB207),0,CD207*CB$1*$I207/CB207)</f>
        <v>0</v>
      </c>
      <c r="CD207" s="208"/>
      <c r="CE207" s="90"/>
      <c r="CF207" s="124">
        <f>IF(ISBLANK(CE207),0,CG207*CE$1*$I207/CE207)</f>
        <v>0</v>
      </c>
      <c r="CG207" s="208"/>
      <c r="CH207" s="90"/>
      <c r="CI207" s="124">
        <f>IF(ISBLANK(CH207),0,CJ207*CH$1*$I207/CH207)</f>
        <v>0</v>
      </c>
      <c r="CJ207" s="208"/>
      <c r="CK207" s="90"/>
      <c r="CL207" s="124">
        <f>IF(ISBLANK(CK207),0,CM207*CK$1*$I207/CK207)</f>
        <v>0</v>
      </c>
      <c r="CM207" s="208"/>
      <c r="CN207" s="90"/>
      <c r="CO207" s="90"/>
      <c r="CP207" s="107"/>
      <c r="CQ207" s="87"/>
      <c r="CR207" s="124">
        <f>IF(ISBLANK(CQ207),0,CS207*CQ$1*$I207/CQ207)</f>
        <v>0</v>
      </c>
      <c r="CS207" s="89"/>
      <c r="CT207" s="87"/>
      <c r="CU207" s="124">
        <f>IF(ISBLANK(CT207),0,CV207*CT$1*$I207/CT207)</f>
        <v>0</v>
      </c>
      <c r="CV207" s="89"/>
      <c r="CW207" s="87"/>
      <c r="CX207" s="124">
        <f>IF(ISBLANK(CW207),0,CY207*CW$1*$I207/CW207)</f>
        <v>0</v>
      </c>
      <c r="CY207" s="89"/>
      <c r="CZ207" s="90"/>
      <c r="DA207" s="124">
        <f>IF(ISBLANK(CZ207),0,DB207*CZ$1*$I207/CZ207)</f>
        <v>0</v>
      </c>
      <c r="DB207" s="90"/>
      <c r="DC207" s="87"/>
      <c r="DD207" s="124">
        <f>IF(ISBLANK(DC207),0,DE207*DC$1*$I207/DC207)</f>
        <v>0</v>
      </c>
      <c r="DE207" s="89"/>
      <c r="DF207" s="87"/>
      <c r="DG207" s="124">
        <f>IF(ISBLANK(DF207),0,DH207*DF$1*$I207/DF207)</f>
        <v>0</v>
      </c>
      <c r="DH207" s="89"/>
      <c r="DI207" s="87"/>
      <c r="DJ207" s="124">
        <f>IF(ISBLANK(DI207),0,DK207*DI$1*$I207/DI207)</f>
        <v>0</v>
      </c>
      <c r="DK207" s="89"/>
      <c r="DL207" s="87"/>
      <c r="DM207" s="124">
        <f>IF(ISBLANK(DL207),0,DN207*DL$1*$I207/DL207)</f>
        <v>0</v>
      </c>
      <c r="DN207" s="89"/>
      <c r="DO207" s="87"/>
      <c r="DP207" s="124">
        <f>IF(ISBLANK(DO207),0,DQ207*DO$1*$I207/DO207)</f>
        <v>0</v>
      </c>
      <c r="DQ207" s="89"/>
      <c r="DR207" s="87"/>
      <c r="DS207" s="312">
        <f>IF(ISBLANK(DR207),0,DT207*DR$1*$I207/DR207)</f>
        <v>0</v>
      </c>
      <c r="DT207" s="89"/>
      <c r="DU207" s="87"/>
      <c r="DV207" s="312">
        <f>IF(ISBLANK(DU207),0,DW207*DU$1*$I207/DU207)</f>
        <v>0</v>
      </c>
      <c r="DW207" s="89"/>
      <c r="DX207" s="90"/>
      <c r="DY207" s="124">
        <f>IF(ISBLANK(DX207),0,DZ207*DX$1*$I207/DX207)</f>
        <v>0</v>
      </c>
      <c r="DZ207" s="107"/>
      <c r="EA207" s="87"/>
      <c r="EB207" s="124">
        <f>IF(ISBLANK(EA207),0,EC207*EA$1*$I207/EA207)</f>
        <v>0</v>
      </c>
      <c r="EC207" s="89"/>
      <c r="ED207" s="87"/>
      <c r="EE207" s="124">
        <f>IF(ISBLANK(ED207),0,EF207*ED$1*$I207/ED207)</f>
        <v>0</v>
      </c>
      <c r="EF207" s="89"/>
      <c r="EG207" s="91"/>
      <c r="EH207" s="124">
        <f>IF(ISBLANK(EG207),0,EI207*EG$1*$I207/EG207)</f>
        <v>0</v>
      </c>
      <c r="EI207" s="93"/>
      <c r="EJ207" s="91"/>
      <c r="EK207" s="124">
        <f>IF(ISBLANK(EJ207),0,EL207*EJ$1*$I207/EJ207)</f>
        <v>0</v>
      </c>
      <c r="EL207" s="93"/>
      <c r="EM207" s="91"/>
      <c r="EN207" s="124">
        <f>IF(ISBLANK(EM207),0,EO207*EM$1*$I207/EM207)</f>
        <v>0</v>
      </c>
      <c r="EO207" s="93"/>
    </row>
    <row r="208" spans="1:145" x14ac:dyDescent="0.15">
      <c r="A208" s="324">
        <f>RANK(E208,E$4:E$235,0)</f>
        <v>117</v>
      </c>
      <c r="B208" s="24" t="s">
        <v>135</v>
      </c>
      <c r="C208" s="222" t="s">
        <v>196</v>
      </c>
      <c r="D208" s="241">
        <f>SUM(M208,P208,S208,V208,Y208,AB208,AE208,AH208,AK208,AN208,BC208,BF208,BL208,BO208,BR208,BU208,CA208,CP208,AT208,AW208,AQ208,AZ208,BI208,BX208,CD208,CG208,CJ208,CM208,DB208,DE208,DH208,DK208,DN208,CY208,CV208,CS208,DT208,DW208,DZ208,EC208,EF208,EI208,EL208,EO208)</f>
        <v>0</v>
      </c>
      <c r="E208" s="234">
        <f>SUM(L208,O208,R208,U208,X208,AA208,AD208,AG208,AJ208,AM208,BB208,BE208,BK208,BN208,BQ208,AS208,AV208,AP208,AY208,BH208,BZ208,BT208,BW208,CC208,CF208,CI208,CL208,CO208,DA208,DD208,DG208,DJ208,DM208,CX208,CU208,CR208,DP208,DS208,DV208,DY208,EB208,EE208,EH208,EK208,EN208)</f>
        <v>0</v>
      </c>
      <c r="F208" s="158" t="s">
        <v>423</v>
      </c>
      <c r="G208" s="123" t="s">
        <v>8</v>
      </c>
      <c r="H208" s="119" t="s">
        <v>97</v>
      </c>
      <c r="I208" s="116">
        <f>VLOOKUP(CONCATENATE(G208,H208),Tableau1[],2, FALSE)</f>
        <v>100</v>
      </c>
      <c r="J208" s="182"/>
      <c r="K208" s="125"/>
      <c r="L208" s="228">
        <f>IF(ISBLANK(K208),0,M208*K$1*$I208/K208)</f>
        <v>0</v>
      </c>
      <c r="M208" s="149"/>
      <c r="N208" s="125"/>
      <c r="O208" s="228">
        <f>IF(ISBLANK(N208),0,P208*N$1*$I208/N208)</f>
        <v>0</v>
      </c>
      <c r="P208" s="149"/>
      <c r="Q208" s="125"/>
      <c r="R208" s="188">
        <f>IF(ISBLANK(Q208),0,S208*Q$1*$I208/Q208)</f>
        <v>0</v>
      </c>
      <c r="S208" s="149"/>
      <c r="T208" s="125"/>
      <c r="U208" s="228">
        <f>IF(ISBLANK(T208),0,V208*T$1*$I208/T208)</f>
        <v>0</v>
      </c>
      <c r="V208" s="149"/>
      <c r="W208" s="125"/>
      <c r="X208" s="228">
        <f>IF(ISBLANK(W208),0,Y208*W$1*$I208/W208)</f>
        <v>0</v>
      </c>
      <c r="Y208" s="125"/>
      <c r="Z208" s="159"/>
      <c r="AA208" s="228">
        <f>IF(ISBLANK(Z208),0,AB208*Z$1*$I208/Z208)</f>
        <v>0</v>
      </c>
      <c r="AB208" s="149"/>
      <c r="AC208" s="212"/>
      <c r="AD208" s="228">
        <f>IF(ISBLANK(AC208),0,AE208*AC$1*$I208/AC208)</f>
        <v>0</v>
      </c>
      <c r="AE208" s="149"/>
      <c r="AF208" s="159"/>
      <c r="AG208" s="228">
        <f>IF(ISBLANK(AF208),0,AH208*AF$1*$I208/AF208)</f>
        <v>0</v>
      </c>
      <c r="AH208" s="149"/>
      <c r="AI208" s="125"/>
      <c r="AJ208" s="228">
        <f>IF(ISBLANK(AI208),0,AK208*AI$1*$I208/AI208)</f>
        <v>0</v>
      </c>
      <c r="AK208" s="125"/>
      <c r="AL208" s="137"/>
      <c r="AM208" s="228">
        <f>IF(ISBLANK(AL208),0,AN208*AL$1*$I208/AL208)</f>
        <v>0</v>
      </c>
      <c r="AN208" s="139"/>
      <c r="AO208" s="137"/>
      <c r="AP208" s="228">
        <f>IF(ISBLANK(AO208),0,AQ208*AO$1*$I208/AO208)</f>
        <v>0</v>
      </c>
      <c r="AQ208" s="139"/>
      <c r="AR208" s="129"/>
      <c r="AS208" s="228">
        <f>IF(ISBLANK(AR208),0,AT208*AR$1*$I208/AR208)</f>
        <v>0</v>
      </c>
      <c r="AT208" s="90"/>
      <c r="AU208" s="129"/>
      <c r="AV208" s="228">
        <f>IF(ISBLANK(AU208),0,AW208*AU$1*$I208/AU208)</f>
        <v>0</v>
      </c>
      <c r="AW208" s="90"/>
      <c r="AX208" s="137"/>
      <c r="AY208" s="249">
        <f>IF(ISBLANK(AX208),0,AZ208*AX$1*$I208/AX208)</f>
        <v>0</v>
      </c>
      <c r="AZ208" s="250"/>
      <c r="BA208" s="90"/>
      <c r="BB208" s="228">
        <f>IF(ISBLANK(BA208),0,BC208*BA$1*$I208/BA208)</f>
        <v>0</v>
      </c>
      <c r="BC208" s="90"/>
      <c r="BD208" s="137"/>
      <c r="BE208" s="228">
        <f>IF(ISBLANK(BD208),0,BF208*BD$1*$I208/BD208)</f>
        <v>0</v>
      </c>
      <c r="BF208" s="139"/>
      <c r="BG208" s="90"/>
      <c r="BH208" s="228">
        <f>IF(ISBLANK(BG208),0,BI208*BG$1*$I208/BG208)</f>
        <v>0</v>
      </c>
      <c r="BI208" s="107"/>
      <c r="BJ208" s="90"/>
      <c r="BK208" s="228">
        <f>IF(ISBLANK(BJ208),0,BL208*BJ$1*$I208/BJ208)</f>
        <v>0</v>
      </c>
      <c r="BL208" s="90"/>
      <c r="BM208" s="137"/>
      <c r="BN208" s="124">
        <f>IF(ISBLANK(BM208),0,BO208*BM$1*$I208/BM208)</f>
        <v>0</v>
      </c>
      <c r="BO208" s="139"/>
      <c r="BP208" s="137"/>
      <c r="BQ208" s="138"/>
      <c r="BR208" s="139"/>
      <c r="BS208" s="137"/>
      <c r="BT208" s="124">
        <f>IF(ISBLANK(BS208),0,BU208*BS$1*$I208/BS208)</f>
        <v>0</v>
      </c>
      <c r="BU208" s="139"/>
      <c r="BV208" s="137"/>
      <c r="BW208" s="124">
        <f>IF(ISBLANK(BV208),0,BX208*BV$1*$I208/BV208)</f>
        <v>0</v>
      </c>
      <c r="BX208" s="139"/>
      <c r="BY208" s="125"/>
      <c r="BZ208" s="124">
        <f>IF(ISBLANK(BY208),0,CA208*BY$1*$I208/BY208)</f>
        <v>0</v>
      </c>
      <c r="CA208" s="209"/>
      <c r="CB208" s="125"/>
      <c r="CC208" s="124">
        <f>IF(ISBLANK(CB208),0,CD208*CB$1*$I208/CB208)</f>
        <v>0</v>
      </c>
      <c r="CD208" s="209"/>
      <c r="CE208" s="125"/>
      <c r="CF208" s="124">
        <f>IF(ISBLANK(CE208),0,CG208*CE$1*$I208/CE208)</f>
        <v>0</v>
      </c>
      <c r="CG208" s="209"/>
      <c r="CH208" s="125"/>
      <c r="CI208" s="124">
        <f>IF(ISBLANK(CH208),0,CJ208*CH$1*$I208/CH208)</f>
        <v>0</v>
      </c>
      <c r="CJ208" s="209"/>
      <c r="CK208" s="125"/>
      <c r="CL208" s="124">
        <f>IF(ISBLANK(CK208),0,CM208*CK$1*$I208/CK208)</f>
        <v>0</v>
      </c>
      <c r="CM208" s="209"/>
      <c r="CN208" s="125"/>
      <c r="CO208" s="125"/>
      <c r="CP208" s="149"/>
      <c r="CQ208" s="137"/>
      <c r="CR208" s="124">
        <f>IF(ISBLANK(CQ208),0,CS208*CQ$1*$I208/CQ208)</f>
        <v>0</v>
      </c>
      <c r="CS208" s="139"/>
      <c r="CT208" s="137"/>
      <c r="CU208" s="124">
        <f>IF(ISBLANK(CT208),0,CV208*CT$1*$I208/CT208)</f>
        <v>0</v>
      </c>
      <c r="CV208" s="139"/>
      <c r="CW208" s="137"/>
      <c r="CX208" s="124">
        <f>IF(ISBLANK(CW208),0,CY208*CW$1*$I208/CW208)</f>
        <v>0</v>
      </c>
      <c r="CY208" s="139"/>
      <c r="CZ208" s="125"/>
      <c r="DA208" s="124">
        <f>IF(ISBLANK(CZ208),0,DB208*CZ$1*$I208/CZ208)</f>
        <v>0</v>
      </c>
      <c r="DB208" s="125"/>
      <c r="DC208" s="137"/>
      <c r="DD208" s="124">
        <f>IF(ISBLANK(DC208),0,DE208*DC$1*$I208/DC208)</f>
        <v>0</v>
      </c>
      <c r="DE208" s="139"/>
      <c r="DF208" s="137"/>
      <c r="DG208" s="124">
        <f>IF(ISBLANK(DF208),0,DH208*DF$1*$I208/DF208)</f>
        <v>0</v>
      </c>
      <c r="DH208" s="139"/>
      <c r="DI208" s="87"/>
      <c r="DJ208" s="124">
        <f>IF(ISBLANK(DI208),0,DK208*DI$1*$I208/DI208)</f>
        <v>0</v>
      </c>
      <c r="DK208" s="89"/>
      <c r="DL208" s="87"/>
      <c r="DM208" s="124">
        <f>IF(ISBLANK(DL208),0,DN208*DL$1*$I208/DL208)</f>
        <v>0</v>
      </c>
      <c r="DN208" s="89"/>
      <c r="DO208" s="87"/>
      <c r="DP208" s="124">
        <f>IF(ISBLANK(DO208),0,DQ208*DO$1*$I208/DO208)</f>
        <v>0</v>
      </c>
      <c r="DQ208" s="89"/>
      <c r="DR208" s="87"/>
      <c r="DS208" s="312">
        <f>IF(ISBLANK(DR208),0,DT208*DR$1*$I208/DR208)</f>
        <v>0</v>
      </c>
      <c r="DT208" s="89"/>
      <c r="DU208" s="87"/>
      <c r="DV208" s="312">
        <f>IF(ISBLANK(DU208),0,DW208*DU$1*$I208/DU208)</f>
        <v>0</v>
      </c>
      <c r="DW208" s="89"/>
      <c r="DX208" s="90"/>
      <c r="DY208" s="124">
        <f>IF(ISBLANK(DX208),0,DZ208*DX$1*$I208/DX208)</f>
        <v>0</v>
      </c>
      <c r="DZ208" s="107"/>
      <c r="EA208" s="87"/>
      <c r="EB208" s="124">
        <f>IF(ISBLANK(EA208),0,EC208*EA$1*$I208/EA208)</f>
        <v>0</v>
      </c>
      <c r="EC208" s="89"/>
      <c r="ED208" s="87"/>
      <c r="EE208" s="124">
        <f>IF(ISBLANK(ED208),0,EF208*ED$1*$I208/ED208)</f>
        <v>0</v>
      </c>
      <c r="EF208" s="89"/>
      <c r="EG208" s="87"/>
      <c r="EH208" s="124">
        <f>IF(ISBLANK(EG208),0,EI208*EG$1*$I208/EG208)</f>
        <v>0</v>
      </c>
      <c r="EI208" s="89"/>
      <c r="EJ208" s="87"/>
      <c r="EK208" s="124">
        <f>IF(ISBLANK(EJ208),0,EL208*EJ$1*$I208/EJ208)</f>
        <v>0</v>
      </c>
      <c r="EL208" s="89"/>
      <c r="EM208" s="87"/>
      <c r="EN208" s="124">
        <f>IF(ISBLANK(EM208),0,EO208*EM$1*$I208/EM208)</f>
        <v>0</v>
      </c>
      <c r="EO208" s="89"/>
    </row>
    <row r="209" spans="1:145" x14ac:dyDescent="0.15">
      <c r="A209" s="324">
        <f>RANK(E209,E$4:E$235,0)</f>
        <v>117</v>
      </c>
      <c r="B209" s="24" t="s">
        <v>176</v>
      </c>
      <c r="C209" s="222" t="s">
        <v>266</v>
      </c>
      <c r="D209" s="241">
        <f>SUM(M209,P209,S209,V209,Y209,AB209,AE209,AH209,AK209,AN209,BC209,BF209,BL209,BO209,BR209,BU209,CA209,CP209,AT209,AW209,AQ209,AZ209,BI209,BX209,CD209,CG209,CJ209,CM209,DB209,DE209,DH209,DK209,DN209,CY209,CV209,CS209,DT209,DW209,DZ209,EC209,EF209,EI209,EL209,EO209)</f>
        <v>0</v>
      </c>
      <c r="E209" s="234">
        <f>SUM(L209,O209,R209,U209,X209,AA209,AD209,AG209,AJ209,AM209,BB209,BE209,BK209,BN209,BQ209,AS209,AV209,AP209,AY209,BH209,BZ209,BT209,BW209,CC209,CF209,CI209,CL209,CO209,DA209,DD209,DG209,DJ209,DM209,CX209,CU209,CR209,DP209,DS209,DV209,DY209,EB209,EE209,EH209,EK209,EN209)</f>
        <v>0</v>
      </c>
      <c r="F209" s="19" t="s">
        <v>468</v>
      </c>
      <c r="G209" s="123" t="s">
        <v>10</v>
      </c>
      <c r="H209" s="119" t="s">
        <v>3</v>
      </c>
      <c r="I209" s="116">
        <f>VLOOKUP(CONCATENATE(G209,H209),Tableau1[],2, FALSE)</f>
        <v>111</v>
      </c>
      <c r="J209" s="183"/>
      <c r="K209" s="132"/>
      <c r="L209" s="228">
        <f>IF(ISBLANK(K209),0,M209*K$1*$I209/K209)</f>
        <v>0</v>
      </c>
      <c r="M209" s="108"/>
      <c r="N209" s="109"/>
      <c r="O209" s="228">
        <f>IF(ISBLANK(N209),0,P209*N$1*$I209/N209)</f>
        <v>0</v>
      </c>
      <c r="P209" s="114"/>
      <c r="Q209" s="109"/>
      <c r="R209" s="188">
        <f>IF(ISBLANK(Q209),0,S209*Q$1*$I209/Q209)</f>
        <v>0</v>
      </c>
      <c r="S209" s="114"/>
      <c r="T209" s="132"/>
      <c r="U209" s="228">
        <f>IF(ISBLANK(T209),0,V209*T$1*$I209/T209)</f>
        <v>0</v>
      </c>
      <c r="V209" s="108"/>
      <c r="W209" s="94"/>
      <c r="X209" s="228">
        <f>IF(ISBLANK(W209),0,Y209*W$1*$I209/W209)</f>
        <v>0</v>
      </c>
      <c r="Y209" s="94"/>
      <c r="Z209" s="135"/>
      <c r="AA209" s="228">
        <f>IF(ISBLANK(Z209),0,AB209*Z$1*$I209/Z209)</f>
        <v>0</v>
      </c>
      <c r="AB209" s="108"/>
      <c r="AC209" s="212"/>
      <c r="AD209" s="228">
        <f>IF(ISBLANK(AC209),0,AE209*AC$1*$I209/AC209)</f>
        <v>0</v>
      </c>
      <c r="AE209" s="114"/>
      <c r="AF209" s="135"/>
      <c r="AG209" s="228">
        <f>IF(ISBLANK(AF209),0,AH209*AF$1*$I209/AF209)</f>
        <v>0</v>
      </c>
      <c r="AH209" s="108"/>
      <c r="AI209" s="125"/>
      <c r="AJ209" s="228">
        <f>IF(ISBLANK(AI209),0,AK209*AI$1*$I209/AI209)</f>
        <v>0</v>
      </c>
      <c r="AK209" s="125"/>
      <c r="AL209" s="137"/>
      <c r="AM209" s="228">
        <f>IF(ISBLANK(AL209),0,AN209*AL$1*$I209/AL209)</f>
        <v>0</v>
      </c>
      <c r="AN209" s="139"/>
      <c r="AO209" s="137"/>
      <c r="AP209" s="228">
        <f>IF(ISBLANK(AO209),0,AQ209*AO$1*$I209/AO209)</f>
        <v>0</v>
      </c>
      <c r="AQ209" s="139"/>
      <c r="AR209" s="129"/>
      <c r="AS209" s="228">
        <f>IF(ISBLANK(AR209),0,AT209*AR$1*$I209/AR209)</f>
        <v>0</v>
      </c>
      <c r="AT209" s="90"/>
      <c r="AU209" s="129"/>
      <c r="AV209" s="228">
        <f>IF(ISBLANK(AU209),0,AW209*AU$1*$I209/AU209)</f>
        <v>0</v>
      </c>
      <c r="AW209" s="90"/>
      <c r="AX209" s="87"/>
      <c r="AY209" s="249">
        <f>IF(ISBLANK(AX209),0,AZ209*AX$1*$I209/AX209)</f>
        <v>0</v>
      </c>
      <c r="AZ209" s="250"/>
      <c r="BA209" s="90"/>
      <c r="BB209" s="228">
        <f>IF(ISBLANK(BA209),0,BC209*BA$1*$I209/BA209)</f>
        <v>0</v>
      </c>
      <c r="BC209" s="90"/>
      <c r="BD209" s="87"/>
      <c r="BE209" s="228">
        <f>IF(ISBLANK(BD209),0,BF209*BD$1*$I209/BD209)</f>
        <v>0</v>
      </c>
      <c r="BF209" s="89"/>
      <c r="BG209" s="90"/>
      <c r="BH209" s="228">
        <f>IF(ISBLANK(BG209),0,BI209*BG$1*$I209/BG209)</f>
        <v>0</v>
      </c>
      <c r="BI209" s="107"/>
      <c r="BJ209" s="90"/>
      <c r="BK209" s="228">
        <f>IF(ISBLANK(BJ209),0,BL209*BJ$1*$I209/BJ209)</f>
        <v>0</v>
      </c>
      <c r="BL209" s="90"/>
      <c r="BM209" s="87"/>
      <c r="BN209" s="124">
        <f>IF(ISBLANK(BM209),0,BO209*BM$1*$I209/BM209)</f>
        <v>0</v>
      </c>
      <c r="BO209" s="89"/>
      <c r="BP209" s="87"/>
      <c r="BQ209" s="88"/>
      <c r="BR209" s="89"/>
      <c r="BS209" s="87"/>
      <c r="BT209" s="124">
        <f>IF(ISBLANK(BS209),0,BU209*BS$1*$I209/BS209)</f>
        <v>0</v>
      </c>
      <c r="BU209" s="89"/>
      <c r="BV209" s="87"/>
      <c r="BW209" s="124">
        <f>IF(ISBLANK(BV209),0,BX209*BV$1*$I209/BV209)</f>
        <v>0</v>
      </c>
      <c r="BX209" s="89"/>
      <c r="BY209" s="90"/>
      <c r="BZ209" s="124">
        <f>IF(ISBLANK(BY209),0,CA209*BY$1*$I209/BY209)</f>
        <v>0</v>
      </c>
      <c r="CA209" s="208"/>
      <c r="CB209" s="90"/>
      <c r="CC209" s="124">
        <f>IF(ISBLANK(CB209),0,CD209*CB$1*$I209/CB209)</f>
        <v>0</v>
      </c>
      <c r="CD209" s="208"/>
      <c r="CE209" s="90"/>
      <c r="CF209" s="124">
        <f>IF(ISBLANK(CE209),0,CG209*CE$1*$I209/CE209)</f>
        <v>0</v>
      </c>
      <c r="CG209" s="208"/>
      <c r="CH209" s="90"/>
      <c r="CI209" s="124">
        <f>IF(ISBLANK(CH209),0,CJ209*CH$1*$I209/CH209)</f>
        <v>0</v>
      </c>
      <c r="CJ209" s="208"/>
      <c r="CK209" s="90"/>
      <c r="CL209" s="124">
        <f>IF(ISBLANK(CK209),0,CM209*CK$1*$I209/CK209)</f>
        <v>0</v>
      </c>
      <c r="CM209" s="208"/>
      <c r="CN209" s="90"/>
      <c r="CO209" s="90"/>
      <c r="CP209" s="107"/>
      <c r="CQ209" s="87"/>
      <c r="CR209" s="124">
        <f>IF(ISBLANK(CQ209),0,CS209*CQ$1*$I209/CQ209)</f>
        <v>0</v>
      </c>
      <c r="CS209" s="89"/>
      <c r="CT209" s="87"/>
      <c r="CU209" s="124">
        <f>IF(ISBLANK(CT209),0,CV209*CT$1*$I209/CT209)</f>
        <v>0</v>
      </c>
      <c r="CV209" s="89"/>
      <c r="CW209" s="87"/>
      <c r="CX209" s="124">
        <f>IF(ISBLANK(CW209),0,CY209*CW$1*$I209/CW209)</f>
        <v>0</v>
      </c>
      <c r="CY209" s="89"/>
      <c r="CZ209" s="90"/>
      <c r="DA209" s="124">
        <f>IF(ISBLANK(CZ209),0,DB209*CZ$1*$I209/CZ209)</f>
        <v>0</v>
      </c>
      <c r="DB209" s="90"/>
      <c r="DC209" s="87"/>
      <c r="DD209" s="124">
        <f>IF(ISBLANK(DC209),0,DE209*DC$1*$I209/DC209)</f>
        <v>0</v>
      </c>
      <c r="DE209" s="89"/>
      <c r="DF209" s="87"/>
      <c r="DG209" s="124">
        <f>IF(ISBLANK(DF209),0,DH209*DF$1*$I209/DF209)</f>
        <v>0</v>
      </c>
      <c r="DH209" s="89"/>
      <c r="DI209" s="87"/>
      <c r="DJ209" s="124">
        <f>IF(ISBLANK(DI209),0,DK209*DI$1*$I209/DI209)</f>
        <v>0</v>
      </c>
      <c r="DK209" s="89"/>
      <c r="DL209" s="87"/>
      <c r="DM209" s="124">
        <f>IF(ISBLANK(DL209),0,DN209*DL$1*$I209/DL209)</f>
        <v>0</v>
      </c>
      <c r="DN209" s="89"/>
      <c r="DO209" s="87"/>
      <c r="DP209" s="124">
        <f>IF(ISBLANK(DO209),0,DQ209*DO$1*$I209/DO209)</f>
        <v>0</v>
      </c>
      <c r="DQ209" s="89"/>
      <c r="DR209" s="87"/>
      <c r="DS209" s="312">
        <f>IF(ISBLANK(DR209),0,DT209*DR$1*$I209/DR209)</f>
        <v>0</v>
      </c>
      <c r="DT209" s="89"/>
      <c r="DU209" s="87"/>
      <c r="DV209" s="312">
        <f>IF(ISBLANK(DU209),0,DW209*DU$1*$I209/DU209)</f>
        <v>0</v>
      </c>
      <c r="DW209" s="89"/>
      <c r="DX209" s="90"/>
      <c r="DY209" s="124">
        <f>IF(ISBLANK(DX209),0,DZ209*DX$1*$I209/DX209)</f>
        <v>0</v>
      </c>
      <c r="DZ209" s="107"/>
      <c r="EA209" s="87"/>
      <c r="EB209" s="124">
        <f>IF(ISBLANK(EA209),0,EC209*EA$1*$I209/EA209)</f>
        <v>0</v>
      </c>
      <c r="EC209" s="89"/>
      <c r="ED209" s="87"/>
      <c r="EE209" s="124">
        <f>IF(ISBLANK(ED209),0,EF209*ED$1*$I209/ED209)</f>
        <v>0</v>
      </c>
      <c r="EF209" s="89"/>
      <c r="EG209" s="87"/>
      <c r="EH209" s="124">
        <f>IF(ISBLANK(EG209),0,EI209*EG$1*$I209/EG209)</f>
        <v>0</v>
      </c>
      <c r="EI209" s="89"/>
      <c r="EJ209" s="87"/>
      <c r="EK209" s="124">
        <f>IF(ISBLANK(EJ209),0,EL209*EJ$1*$I209/EJ209)</f>
        <v>0</v>
      </c>
      <c r="EL209" s="89"/>
      <c r="EM209" s="87"/>
      <c r="EN209" s="124">
        <f>IF(ISBLANK(EM209),0,EO209*EM$1*$I209/EM209)</f>
        <v>0</v>
      </c>
      <c r="EO209" s="89"/>
    </row>
    <row r="210" spans="1:145" x14ac:dyDescent="0.15">
      <c r="A210" s="324">
        <f>RANK(E210,E$4:E$235,0)</f>
        <v>117</v>
      </c>
      <c r="B210" s="24" t="s">
        <v>684</v>
      </c>
      <c r="C210" s="222" t="s">
        <v>685</v>
      </c>
      <c r="D210" s="241">
        <f>SUM(M210,P210,S210,V210,Y210,AB210,AE210,AH210,AK210,AN210,BC210,BF210,BL210,BO210,BR210,BU210,CA210,CP210,AT210,AW210,AQ210,AZ210,BI210,BX210,CD210,CG210,CJ210,CM210,DB210,DE210,DH210,DK210,DN210,CY210,CV210,CS210,DT210,DW210,DZ210,EC210,EF210,EI210,EL210,EO210)</f>
        <v>0</v>
      </c>
      <c r="E210" s="234">
        <f>SUM(L210,O210,R210,U210,X210,AA210,AD210,AG210,AJ210,AM210,BB210,BE210,BK210,BN210,BQ210,AS210,AV210,AP210,AY210,BH210,BZ210,BT210,BW210,CC210,CF210,CI210,CL210,CO210,DA210,DD210,DG210,DJ210,DM210,CX210,CU210,CR210,DP210,DS210,DV210,DY210,EB210,EE210,EH210,EK210,EN210)</f>
        <v>0</v>
      </c>
      <c r="F210" s="158" t="s">
        <v>722</v>
      </c>
      <c r="G210" s="123" t="s">
        <v>677</v>
      </c>
      <c r="H210" s="119" t="s">
        <v>97</v>
      </c>
      <c r="I210" s="116">
        <f>VLOOKUP(CONCATENATE(G210,H210),Tableau1[],2, FALSE)</f>
        <v>103</v>
      </c>
      <c r="J210" s="182"/>
      <c r="K210" s="125"/>
      <c r="L210" s="228"/>
      <c r="M210" s="149"/>
      <c r="N210" s="125"/>
      <c r="O210" s="228"/>
      <c r="P210" s="149"/>
      <c r="Q210" s="125"/>
      <c r="R210" s="188"/>
      <c r="S210" s="149"/>
      <c r="T210" s="125"/>
      <c r="U210" s="228">
        <f>IF(ISBLANK(T210),0,V210*T$1*$I210/T210)</f>
        <v>0</v>
      </c>
      <c r="V210" s="149"/>
      <c r="W210" s="125"/>
      <c r="X210" s="228">
        <f>IF(ISBLANK(W210),0,Y210*W$1*$I210/W210)</f>
        <v>0</v>
      </c>
      <c r="Y210" s="125"/>
      <c r="Z210" s="159"/>
      <c r="AA210" s="228">
        <f>IF(ISBLANK(Z210),0,AB210*Z$1*$I210/Z210)</f>
        <v>0</v>
      </c>
      <c r="AB210" s="108"/>
      <c r="AC210" s="212"/>
      <c r="AD210" s="228">
        <f>IF(ISBLANK(AC210),0,AE210*AC$1*$I210/AC210)</f>
        <v>0</v>
      </c>
      <c r="AE210" s="149"/>
      <c r="AF210" s="159"/>
      <c r="AG210" s="228"/>
      <c r="AH210" s="149"/>
      <c r="AI210" s="125"/>
      <c r="AJ210" s="228">
        <f>IF(ISBLANK(AI210),0,AK210*AI$1*$I210/AI210)</f>
        <v>0</v>
      </c>
      <c r="AK210" s="125"/>
      <c r="AL210" s="195"/>
      <c r="AM210" s="228">
        <f>IF(ISBLANK(AL210),0,AN210*AL$1*$I210/AL210)</f>
        <v>0</v>
      </c>
      <c r="AN210" s="139"/>
      <c r="AO210" s="195"/>
      <c r="AP210" s="228">
        <f>IF(ISBLANK(AO210),0,AQ210*AO$1*$I210/AO210)</f>
        <v>0</v>
      </c>
      <c r="AQ210" s="139"/>
      <c r="AR210" s="159"/>
      <c r="AS210" s="228">
        <f>IF(ISBLANK(AR210),0,AT210*AR$1*$I210/AR210)</f>
        <v>0</v>
      </c>
      <c r="AT210" s="125"/>
      <c r="AU210" s="159"/>
      <c r="AV210" s="228">
        <f>IF(ISBLANK(AU210),0,AW210*AU$1*$I210/AU210)</f>
        <v>0</v>
      </c>
      <c r="AW210" s="125"/>
      <c r="AX210" s="87"/>
      <c r="AY210" s="249">
        <f>IF(ISBLANK(AX210),0,AZ210*AX$1*$I210/AX210)</f>
        <v>0</v>
      </c>
      <c r="AZ210" s="250"/>
      <c r="BA210" s="125"/>
      <c r="BB210" s="228">
        <f>IF(ISBLANK(BA210),0,BC210*BA$1*$I210/BA210)</f>
        <v>0</v>
      </c>
      <c r="BC210" s="125"/>
      <c r="BD210" s="87"/>
      <c r="BE210" s="228">
        <f>IF(ISBLANK(BD210),0,BF210*BD$1*$I210/BD210)</f>
        <v>0</v>
      </c>
      <c r="BF210" s="89"/>
      <c r="BG210" s="90"/>
      <c r="BH210" s="228">
        <f>IF(ISBLANK(BG210),0,BI210*BG$1*$I210/BG210)</f>
        <v>0</v>
      </c>
      <c r="BI210" s="107"/>
      <c r="BJ210" s="90"/>
      <c r="BK210" s="228">
        <f>IF(ISBLANK(BJ210),0,BL210*BJ$1*$I210/BJ210)</f>
        <v>0</v>
      </c>
      <c r="BL210" s="90"/>
      <c r="BM210" s="87"/>
      <c r="BN210" s="124">
        <f>IF(ISBLANK(BM210),0,BO210*BM$1*$I210/BM210)</f>
        <v>0</v>
      </c>
      <c r="BO210" s="89"/>
      <c r="BP210" s="87"/>
      <c r="BQ210" s="88"/>
      <c r="BR210" s="89"/>
      <c r="BS210" s="87"/>
      <c r="BT210" s="124">
        <f>IF(ISBLANK(BS210),0,BU210*BS$1*$I210/BS210)</f>
        <v>0</v>
      </c>
      <c r="BU210" s="89"/>
      <c r="BV210" s="87"/>
      <c r="BW210" s="124">
        <f>IF(ISBLANK(BV210),0,BX210*BV$1*$I210/BV210)</f>
        <v>0</v>
      </c>
      <c r="BX210" s="89"/>
      <c r="BY210" s="90"/>
      <c r="BZ210" s="124">
        <f>IF(ISBLANK(BY210),0,CA210*BY$1*$I210/BY210)</f>
        <v>0</v>
      </c>
      <c r="CA210" s="208"/>
      <c r="CB210" s="90"/>
      <c r="CC210" s="124">
        <f>IF(ISBLANK(CB210),0,CD210*CB$1*$I210/CB210)</f>
        <v>0</v>
      </c>
      <c r="CD210" s="208"/>
      <c r="CE210" s="90"/>
      <c r="CF210" s="124">
        <f>IF(ISBLANK(CE210),0,CG210*CE$1*$I210/CE210)</f>
        <v>0</v>
      </c>
      <c r="CG210" s="208"/>
      <c r="CH210" s="90"/>
      <c r="CI210" s="124">
        <f>IF(ISBLANK(CH210),0,CJ210*CH$1*$I210/CH210)</f>
        <v>0</v>
      </c>
      <c r="CJ210" s="208"/>
      <c r="CK210" s="90"/>
      <c r="CL210" s="124">
        <f>IF(ISBLANK(CK210),0,CM210*CK$1*$I210/CK210)</f>
        <v>0</v>
      </c>
      <c r="CM210" s="208"/>
      <c r="CN210" s="90"/>
      <c r="CO210" s="90"/>
      <c r="CP210" s="107"/>
      <c r="CQ210" s="87"/>
      <c r="CR210" s="124">
        <f>IF(ISBLANK(CQ210),0,CS210*CQ$1*$I210/CQ210)</f>
        <v>0</v>
      </c>
      <c r="CS210" s="89"/>
      <c r="CT210" s="87"/>
      <c r="CU210" s="124">
        <f>IF(ISBLANK(CT210),0,CV210*CT$1*$I210/CT210)</f>
        <v>0</v>
      </c>
      <c r="CV210" s="89"/>
      <c r="CW210" s="87"/>
      <c r="CX210" s="124">
        <f>IF(ISBLANK(CW210),0,CY210*CW$1*$I210/CW210)</f>
        <v>0</v>
      </c>
      <c r="CY210" s="89"/>
      <c r="CZ210" s="90"/>
      <c r="DA210" s="124">
        <f>IF(ISBLANK(CZ210),0,DB210*CZ$1*$I210/CZ210)</f>
        <v>0</v>
      </c>
      <c r="DB210" s="90"/>
      <c r="DC210" s="87"/>
      <c r="DD210" s="124">
        <f>IF(ISBLANK(DC210),0,DE210*DC$1*$I210/DC210)</f>
        <v>0</v>
      </c>
      <c r="DE210" s="89"/>
      <c r="DF210" s="87"/>
      <c r="DG210" s="124">
        <f>IF(ISBLANK(DF210),0,DH210*DF$1*$I210/DF210)</f>
        <v>0</v>
      </c>
      <c r="DH210" s="89"/>
      <c r="DI210" s="87"/>
      <c r="DJ210" s="124">
        <f>IF(ISBLANK(DI210),0,DK210*DI$1*$I210/DI210)</f>
        <v>0</v>
      </c>
      <c r="DK210" s="89"/>
      <c r="DL210" s="87"/>
      <c r="DM210" s="124">
        <f>IF(ISBLANK(DL210),0,DN210*DL$1*$I210/DL210)</f>
        <v>0</v>
      </c>
      <c r="DN210" s="89"/>
      <c r="DO210" s="87"/>
      <c r="DP210" s="124">
        <f>IF(ISBLANK(DO210),0,DQ210*DO$1*$I210/DO210)</f>
        <v>0</v>
      </c>
      <c r="DQ210" s="89"/>
      <c r="DR210" s="87"/>
      <c r="DS210" s="312">
        <f>IF(ISBLANK(DR210),0,DT210*DR$1*$I210/DR210)</f>
        <v>0</v>
      </c>
      <c r="DT210" s="89"/>
      <c r="DU210" s="87"/>
      <c r="DV210" s="312">
        <f>IF(ISBLANK(DU210),0,DW210*DU$1*$I210/DU210)</f>
        <v>0</v>
      </c>
      <c r="DW210" s="89"/>
      <c r="DX210" s="90"/>
      <c r="DY210" s="124">
        <f>IF(ISBLANK(DX210),0,DZ210*DX$1*$I210/DX210)</f>
        <v>0</v>
      </c>
      <c r="DZ210" s="107"/>
      <c r="EA210" s="87"/>
      <c r="EB210" s="124">
        <f>IF(ISBLANK(EA210),0,EC210*EA$1*$I210/EA210)</f>
        <v>0</v>
      </c>
      <c r="EC210" s="89"/>
      <c r="ED210" s="87"/>
      <c r="EE210" s="124">
        <f>IF(ISBLANK(ED210),0,EF210*ED$1*$I210/ED210)</f>
        <v>0</v>
      </c>
      <c r="EF210" s="89"/>
      <c r="EG210" s="91"/>
      <c r="EH210" s="124">
        <f>IF(ISBLANK(EG210),0,EI210*EG$1*$I210/EG210)</f>
        <v>0</v>
      </c>
      <c r="EI210" s="93"/>
      <c r="EJ210" s="91"/>
      <c r="EK210" s="124">
        <f>IF(ISBLANK(EJ210),0,EL210*EJ$1*$I210/EJ210)</f>
        <v>0</v>
      </c>
      <c r="EL210" s="93"/>
      <c r="EM210" s="91"/>
      <c r="EN210" s="124">
        <f>IF(ISBLANK(EM210),0,EO210*EM$1*$I210/EM210)</f>
        <v>0</v>
      </c>
      <c r="EO210" s="93"/>
    </row>
    <row r="211" spans="1:145" x14ac:dyDescent="0.15">
      <c r="A211" s="324">
        <f>RANK(E211,E$4:E$235,0)</f>
        <v>117</v>
      </c>
      <c r="B211" s="24" t="s">
        <v>210</v>
      </c>
      <c r="C211" s="222" t="s">
        <v>642</v>
      </c>
      <c r="D211" s="241">
        <f>SUM(M211,P211,S211,V211,Y211,AB211,AE211,AH211,AK211,AN211,BC211,BF211,BL211,BO211,BR211,BU211,CA211,CP211,AT211,AW211,AQ211,AZ211,BI211,BX211,CD211,CG211,CJ211,CM211,DB211,DE211,DH211,DK211,DN211,CY211,CV211,CS211,DT211,DW211,DZ211,EC211,EF211,EI211,EL211,EO211)</f>
        <v>0</v>
      </c>
      <c r="E211" s="234">
        <f>SUM(L211,O211,R211,U211,X211,AA211,AD211,AG211,AJ211,AM211,BB211,BE211,BK211,BN211,BQ211,AS211,AV211,AP211,AY211,BH211,BZ211,BT211,BW211,CC211,CF211,CI211,CL211,CO211,DA211,DD211,DG211,DJ211,DM211,CX211,CU211,CR211,DP211,DS211,DV211,DY211,EB211,EE211,EH211,EK211,EN211)</f>
        <v>0</v>
      </c>
      <c r="F211" s="140" t="s">
        <v>643</v>
      </c>
      <c r="G211" s="20" t="s">
        <v>7</v>
      </c>
      <c r="H211" s="123" t="s">
        <v>3</v>
      </c>
      <c r="I211" s="116">
        <f>VLOOKUP(CONCATENATE(G211,H211),Tableau1[],2, FALSE)</f>
        <v>113</v>
      </c>
      <c r="J211" s="184"/>
      <c r="K211" s="133"/>
      <c r="L211" s="228">
        <f>IF(ISBLANK(K211),0,M211*K$1*$I211/K211)</f>
        <v>0</v>
      </c>
      <c r="M211" s="114"/>
      <c r="N211" s="109"/>
      <c r="O211" s="228">
        <f>IF(ISBLANK(N211),0,P211*N$1*$I211/N211)</f>
        <v>0</v>
      </c>
      <c r="P211" s="114"/>
      <c r="Q211" s="109"/>
      <c r="R211" s="188">
        <f>IF(ISBLANK(Q211),0,S211*Q$1*$I211/Q211)</f>
        <v>0</v>
      </c>
      <c r="S211" s="114"/>
      <c r="T211" s="109"/>
      <c r="U211" s="228">
        <f>IF(ISBLANK(T211),0,V211*T$1*$I211/T211)</f>
        <v>0</v>
      </c>
      <c r="V211" s="114"/>
      <c r="W211" s="109"/>
      <c r="X211" s="228">
        <f>IF(ISBLANK(W211),0,Y211*W$1*$I211/W211)</f>
        <v>0</v>
      </c>
      <c r="Y211" s="109"/>
      <c r="Z211" s="153"/>
      <c r="AA211" s="228">
        <f>IF(ISBLANK(Z211),0,AB211*Z$1*$I211/Z211)</f>
        <v>0</v>
      </c>
      <c r="AB211" s="108"/>
      <c r="AC211" s="212"/>
      <c r="AD211" s="228">
        <f>IF(ISBLANK(AC211),0,AE211*AC$1*$I211/AC211)</f>
        <v>0</v>
      </c>
      <c r="AE211" s="114"/>
      <c r="AF211" s="153"/>
      <c r="AG211" s="228">
        <f>IF(ISBLANK(AF211),0,AH211*AF$1*$I211/AF211)</f>
        <v>0</v>
      </c>
      <c r="AH211" s="114"/>
      <c r="AI211" s="94"/>
      <c r="AJ211" s="228">
        <f>IF(ISBLANK(AI211),0,AK211*AI$1*$I211/AI211)</f>
        <v>0</v>
      </c>
      <c r="AK211" s="94"/>
      <c r="AL211" s="91"/>
      <c r="AM211" s="228">
        <f>IF(ISBLANK(AL211),0,AN211*AL$1*$I211/AL211)</f>
        <v>0</v>
      </c>
      <c r="AN211" s="93"/>
      <c r="AO211" s="91"/>
      <c r="AP211" s="228">
        <f>IF(ISBLANK(AO211),0,AQ211*AO$1*$I211/AO211)</f>
        <v>0</v>
      </c>
      <c r="AQ211" s="93"/>
      <c r="AR211" s="128"/>
      <c r="AS211" s="228">
        <f>IF(ISBLANK(AR211),0,AT211*AR$1*$I211/AR211)</f>
        <v>0</v>
      </c>
      <c r="AT211" s="94"/>
      <c r="AU211" s="128"/>
      <c r="AV211" s="228">
        <f>IF(ISBLANK(AU211),0,AW211*AU$1*$I211/AU211)</f>
        <v>0</v>
      </c>
      <c r="AW211" s="94"/>
      <c r="AX211" s="91"/>
      <c r="AY211" s="249">
        <f>IF(ISBLANK(AX211),0,AZ211*AX$1*$I211/AX211)</f>
        <v>0</v>
      </c>
      <c r="AZ211" s="250"/>
      <c r="BA211" s="94"/>
      <c r="BB211" s="228">
        <f>IF(ISBLANK(BA211),0,BC211*BA$1*$I211/BA211)</f>
        <v>0</v>
      </c>
      <c r="BC211" s="94"/>
      <c r="BD211" s="91"/>
      <c r="BE211" s="228">
        <f>IF(ISBLANK(BD211),0,BF211*BD$1*$I211/BD211)</f>
        <v>0</v>
      </c>
      <c r="BF211" s="93"/>
      <c r="BG211" s="94"/>
      <c r="BH211" s="228">
        <f>IF(ISBLANK(BG211),0,BI211*BG$1*$I211/BG211)</f>
        <v>0</v>
      </c>
      <c r="BI211" s="108"/>
      <c r="BJ211" s="94"/>
      <c r="BK211" s="228">
        <f>IF(ISBLANK(BJ211),0,BL211*BJ$1*$I211/BJ211)</f>
        <v>0</v>
      </c>
      <c r="BL211" s="94"/>
      <c r="BM211" s="91"/>
      <c r="BN211" s="124">
        <f>IF(ISBLANK(BM211),0,BO211*BM$1*$I211/BM211)</f>
        <v>0</v>
      </c>
      <c r="BO211" s="93"/>
      <c r="BP211" s="91"/>
      <c r="BQ211" s="92"/>
      <c r="BR211" s="93"/>
      <c r="BS211" s="95"/>
      <c r="BT211" s="124">
        <f>IF(ISBLANK(BS211),0,BU211*BS$1*$I211/BS211)</f>
        <v>0</v>
      </c>
      <c r="BU211" s="93"/>
      <c r="BV211" s="95"/>
      <c r="BW211" s="124">
        <f>IF(ISBLANK(BV211),0,BX211*BV$1*$I211/BV211)</f>
        <v>0</v>
      </c>
      <c r="BX211" s="93"/>
      <c r="BY211" s="94"/>
      <c r="BZ211" s="124">
        <f>IF(ISBLANK(BY211),0,CA211*BY$1*$I211/BY211)</f>
        <v>0</v>
      </c>
      <c r="CA211" s="150"/>
      <c r="CB211" s="94"/>
      <c r="CC211" s="124">
        <f>IF(ISBLANK(CB211),0,CD211*CB$1*$I211/CB211)</f>
        <v>0</v>
      </c>
      <c r="CD211" s="150"/>
      <c r="CE211" s="94"/>
      <c r="CF211" s="124">
        <f>IF(ISBLANK(CE211),0,CG211*CE$1*$I211/CE211)</f>
        <v>0</v>
      </c>
      <c r="CG211" s="150"/>
      <c r="CH211" s="94"/>
      <c r="CI211" s="124">
        <f>IF(ISBLANK(CH211),0,CJ211*CH$1*$I211/CH211)</f>
        <v>0</v>
      </c>
      <c r="CJ211" s="150"/>
      <c r="CK211" s="94"/>
      <c r="CL211" s="124">
        <f>IF(ISBLANK(CK211),0,CM211*CK$1*$I211/CK211)</f>
        <v>0</v>
      </c>
      <c r="CM211" s="150"/>
      <c r="CN211" s="94"/>
      <c r="CO211" s="94"/>
      <c r="CP211" s="108"/>
      <c r="CQ211" s="91"/>
      <c r="CR211" s="124">
        <f>IF(ISBLANK(CQ211),0,CS211*CQ$1*$I211/CQ211)</f>
        <v>0</v>
      </c>
      <c r="CS211" s="93"/>
      <c r="CT211" s="91"/>
      <c r="CU211" s="124">
        <f>IF(ISBLANK(CT211),0,CV211*CT$1*$I211/CT211)</f>
        <v>0</v>
      </c>
      <c r="CV211" s="93"/>
      <c r="CW211" s="91"/>
      <c r="CX211" s="124">
        <f>IF(ISBLANK(CW211),0,CY211*CW$1*$I211/CW211)</f>
        <v>0</v>
      </c>
      <c r="CY211" s="93"/>
      <c r="CZ211" s="94"/>
      <c r="DA211" s="124">
        <f>IF(ISBLANK(CZ211),0,DB211*CZ$1*$I211/CZ211)</f>
        <v>0</v>
      </c>
      <c r="DB211" s="94"/>
      <c r="DC211" s="95"/>
      <c r="DD211" s="124">
        <f>IF(ISBLANK(DC211),0,DE211*DC$1*$I211/DC211)</f>
        <v>0</v>
      </c>
      <c r="DE211" s="93"/>
      <c r="DF211" s="95"/>
      <c r="DG211" s="124">
        <f>IF(ISBLANK(DF211),0,DH211*DF$1*$I211/DF211)</f>
        <v>0</v>
      </c>
      <c r="DH211" s="93"/>
      <c r="DI211" s="91"/>
      <c r="DJ211" s="124">
        <f>IF(ISBLANK(DI211),0,DK211*DI$1*$I211/DI211)</f>
        <v>0</v>
      </c>
      <c r="DK211" s="93"/>
      <c r="DL211" s="91"/>
      <c r="DM211" s="124">
        <f>IF(ISBLANK(DL211),0,DN211*DL$1*$I211/DL211)</f>
        <v>0</v>
      </c>
      <c r="DN211" s="93"/>
      <c r="DO211" s="91"/>
      <c r="DP211" s="124">
        <f>IF(ISBLANK(DO211),0,DQ211*DO$1*$I211/DO211)</f>
        <v>0</v>
      </c>
      <c r="DQ211" s="93"/>
      <c r="DR211" s="91"/>
      <c r="DS211" s="312">
        <f>IF(ISBLANK(DR211),0,DT211*DR$1*$I211/DR211)</f>
        <v>0</v>
      </c>
      <c r="DT211" s="93"/>
      <c r="DU211" s="91"/>
      <c r="DV211" s="312">
        <f>IF(ISBLANK(DU211),0,DW211*DU$1*$I211/DU211)</f>
        <v>0</v>
      </c>
      <c r="DW211" s="93"/>
      <c r="DX211" s="94"/>
      <c r="DY211" s="124">
        <f>IF(ISBLANK(DX211),0,DZ211*DX$1*$I211/DX211)</f>
        <v>0</v>
      </c>
      <c r="DZ211" s="108"/>
      <c r="EA211" s="91"/>
      <c r="EB211" s="124">
        <f>IF(ISBLANK(EA211),0,EC211*EA$1*$I211/EA211)</f>
        <v>0</v>
      </c>
      <c r="EC211" s="93"/>
      <c r="ED211" s="91"/>
      <c r="EE211" s="124">
        <f>IF(ISBLANK(ED211),0,EF211*ED$1*$I211/ED211)</f>
        <v>0</v>
      </c>
      <c r="EF211" s="93"/>
      <c r="EG211" s="248"/>
      <c r="EH211" s="124">
        <f>IF(ISBLANK(EG211),0,EI211*EG$1*$I211/EG211)</f>
        <v>0</v>
      </c>
      <c r="EI211" s="89"/>
      <c r="EJ211" s="87"/>
      <c r="EK211" s="124">
        <f>IF(ISBLANK(EJ211),0,EL211*EJ$1*$I211/EJ211)</f>
        <v>0</v>
      </c>
      <c r="EL211" s="89"/>
      <c r="EM211" s="87"/>
      <c r="EN211" s="124">
        <f>IF(ISBLANK(EM211),0,EO211*EM$1*$I211/EM211)</f>
        <v>0</v>
      </c>
      <c r="EO211" s="89"/>
    </row>
    <row r="212" spans="1:145" x14ac:dyDescent="0.15">
      <c r="A212" s="324">
        <f>RANK(E212,E$4:E$235,0)</f>
        <v>117</v>
      </c>
      <c r="B212" s="24" t="s">
        <v>707</v>
      </c>
      <c r="C212" s="222" t="s">
        <v>708</v>
      </c>
      <c r="D212" s="241">
        <f>SUM(M212,P212,S212,V212,Y212,AB212,AE212,AH212,AK212,AN212,BC212,BF212,BL212,BO212,BR212,BU212,CA212,CP212,AT212,AW212,AQ212,AZ212,BI212,BX212,CD212,CG212,CJ212,CM212,DB212,DE212,DH212,DK212,DN212,CY212,CV212,CS212,DT212,DW212,DZ212,EC212,EF212,EI212,EL212,EO212)</f>
        <v>0</v>
      </c>
      <c r="E212" s="234">
        <f>SUM(L212,O212,R212,U212,X212,AA212,AD212,AG212,AJ212,AM212,BB212,BE212,BK212,BN212,BQ212,AS212,AV212,AP212,AY212,BH212,BZ212,BT212,BW212,CC212,CF212,CI212,CL212,CO212,DA212,DD212,DG212,DJ212,DM212,CX212,CU212,CR212,DP212,DS212,DV212,DY212,EB212,EE212,EH212,EK212,EN212)</f>
        <v>0</v>
      </c>
      <c r="F212" s="158" t="s">
        <v>738</v>
      </c>
      <c r="G212" s="123" t="s">
        <v>677</v>
      </c>
      <c r="H212" s="119" t="s">
        <v>3</v>
      </c>
      <c r="I212" s="116">
        <f>VLOOKUP(CONCATENATE(G212,H212),Tableau1[],2, FALSE)</f>
        <v>113</v>
      </c>
      <c r="J212" s="182"/>
      <c r="K212" s="125"/>
      <c r="L212" s="228"/>
      <c r="M212" s="149"/>
      <c r="N212" s="125"/>
      <c r="O212" s="228"/>
      <c r="P212" s="149"/>
      <c r="Q212" s="125"/>
      <c r="R212" s="188"/>
      <c r="S212" s="149"/>
      <c r="T212" s="125"/>
      <c r="U212" s="228">
        <f>IF(ISBLANK(T212),0,V212*T$1*$I212/T212)</f>
        <v>0</v>
      </c>
      <c r="V212" s="149"/>
      <c r="W212" s="125"/>
      <c r="X212" s="228">
        <f>IF(ISBLANK(W212),0,Y212*W$1*$I212/W212)</f>
        <v>0</v>
      </c>
      <c r="Y212" s="125"/>
      <c r="Z212" s="159"/>
      <c r="AA212" s="228">
        <f>IF(ISBLANK(Z212),0,AB212*Z$1*$I212/Z212)</f>
        <v>0</v>
      </c>
      <c r="AB212" s="108"/>
      <c r="AC212" s="212"/>
      <c r="AD212" s="228">
        <f>IF(ISBLANK(AC212),0,AE212*AC$1*$I212/AC212)</f>
        <v>0</v>
      </c>
      <c r="AE212" s="149"/>
      <c r="AF212" s="159"/>
      <c r="AG212" s="228"/>
      <c r="AH212" s="149"/>
      <c r="AI212" s="125"/>
      <c r="AJ212" s="228">
        <f>IF(ISBLANK(AI212),0,AK212*AI$1*$I212/AI212)</f>
        <v>0</v>
      </c>
      <c r="AK212" s="125"/>
      <c r="AL212" s="137"/>
      <c r="AM212" s="228">
        <f>IF(ISBLANK(AL212),0,AN212*AL$1*$I212/AL212)</f>
        <v>0</v>
      </c>
      <c r="AN212" s="139"/>
      <c r="AO212" s="137"/>
      <c r="AP212" s="228">
        <f>IF(ISBLANK(AO212),0,AQ212*AO$1*$I212/AO212)</f>
        <v>0</v>
      </c>
      <c r="AQ212" s="139"/>
      <c r="AR212" s="159"/>
      <c r="AS212" s="228">
        <f>IF(ISBLANK(AR212),0,AT212*AR$1*$I212/AR212)</f>
        <v>0</v>
      </c>
      <c r="AT212" s="125"/>
      <c r="AU212" s="159"/>
      <c r="AV212" s="228">
        <f>IF(ISBLANK(AU212),0,AW212*AU$1*$I212/AU212)</f>
        <v>0</v>
      </c>
      <c r="AW212" s="125"/>
      <c r="AX212" s="87"/>
      <c r="AY212" s="249">
        <f>IF(ISBLANK(AX212),0,AZ212*AX$1*$I212/AX212)</f>
        <v>0</v>
      </c>
      <c r="AZ212" s="250"/>
      <c r="BA212" s="125"/>
      <c r="BB212" s="228">
        <f>IF(ISBLANK(BA212),0,BC212*BA$1*$I212/BA212)</f>
        <v>0</v>
      </c>
      <c r="BC212" s="125"/>
      <c r="BD212" s="87"/>
      <c r="BE212" s="228">
        <f>IF(ISBLANK(BD212),0,BF212*BD$1*$I212/BD212)</f>
        <v>0</v>
      </c>
      <c r="BF212" s="89"/>
      <c r="BG212" s="90"/>
      <c r="BH212" s="228">
        <f>IF(ISBLANK(BG212),0,BI212*BG$1*$I212/BG212)</f>
        <v>0</v>
      </c>
      <c r="BI212" s="107"/>
      <c r="BJ212" s="90"/>
      <c r="BK212" s="228">
        <f>IF(ISBLANK(BJ212),0,BL212*BJ$1*$I212/BJ212)</f>
        <v>0</v>
      </c>
      <c r="BL212" s="90"/>
      <c r="BM212" s="87"/>
      <c r="BN212" s="124">
        <f>IF(ISBLANK(BM212),0,BO212*BM$1*$I212/BM212)</f>
        <v>0</v>
      </c>
      <c r="BO212" s="89"/>
      <c r="BP212" s="87"/>
      <c r="BQ212" s="88"/>
      <c r="BR212" s="89"/>
      <c r="BS212" s="87"/>
      <c r="BT212" s="124">
        <f>IF(ISBLANK(BS212),0,BU212*BS$1*$I212/BS212)</f>
        <v>0</v>
      </c>
      <c r="BU212" s="89"/>
      <c r="BV212" s="87"/>
      <c r="BW212" s="124">
        <f>IF(ISBLANK(BV212),0,BX212*BV$1*$I212/BV212)</f>
        <v>0</v>
      </c>
      <c r="BX212" s="89"/>
      <c r="BY212" s="90"/>
      <c r="BZ212" s="124">
        <f>IF(ISBLANK(BY212),0,CA212*BY$1*$I212/BY212)</f>
        <v>0</v>
      </c>
      <c r="CA212" s="208"/>
      <c r="CB212" s="90"/>
      <c r="CC212" s="124">
        <f>IF(ISBLANK(CB212),0,CD212*CB$1*$I212/CB212)</f>
        <v>0</v>
      </c>
      <c r="CD212" s="208"/>
      <c r="CE212" s="90"/>
      <c r="CF212" s="124">
        <f>IF(ISBLANK(CE212),0,CG212*CE$1*$I212/CE212)</f>
        <v>0</v>
      </c>
      <c r="CG212" s="208"/>
      <c r="CH212" s="90"/>
      <c r="CI212" s="124">
        <f>IF(ISBLANK(CH212),0,CJ212*CH$1*$I212/CH212)</f>
        <v>0</v>
      </c>
      <c r="CJ212" s="208"/>
      <c r="CK212" s="90"/>
      <c r="CL212" s="124">
        <f>IF(ISBLANK(CK212),0,CM212*CK$1*$I212/CK212)</f>
        <v>0</v>
      </c>
      <c r="CM212" s="208"/>
      <c r="CN212" s="90"/>
      <c r="CO212" s="90"/>
      <c r="CP212" s="107"/>
      <c r="CQ212" s="87"/>
      <c r="CR212" s="124">
        <f>IF(ISBLANK(CQ212),0,CS212*CQ$1*$I212/CQ212)</f>
        <v>0</v>
      </c>
      <c r="CS212" s="89"/>
      <c r="CT212" s="87"/>
      <c r="CU212" s="124">
        <f>IF(ISBLANK(CT212),0,CV212*CT$1*$I212/CT212)</f>
        <v>0</v>
      </c>
      <c r="CV212" s="89"/>
      <c r="CW212" s="87"/>
      <c r="CX212" s="124">
        <f>IF(ISBLANK(CW212),0,CY212*CW$1*$I212/CW212)</f>
        <v>0</v>
      </c>
      <c r="CY212" s="89"/>
      <c r="CZ212" s="90"/>
      <c r="DA212" s="124">
        <f>IF(ISBLANK(CZ212),0,DB212*CZ$1*$I212/CZ212)</f>
        <v>0</v>
      </c>
      <c r="DB212" s="90"/>
      <c r="DC212" s="87"/>
      <c r="DD212" s="124">
        <f>IF(ISBLANK(DC212),0,DE212*DC$1*$I212/DC212)</f>
        <v>0</v>
      </c>
      <c r="DE212" s="89"/>
      <c r="DF212" s="87"/>
      <c r="DG212" s="124">
        <f>IF(ISBLANK(DF212),0,DH212*DF$1*$I212/DF212)</f>
        <v>0</v>
      </c>
      <c r="DH212" s="89"/>
      <c r="DI212" s="87"/>
      <c r="DJ212" s="124">
        <f>IF(ISBLANK(DI212),0,DK212*DI$1*$I212/DI212)</f>
        <v>0</v>
      </c>
      <c r="DK212" s="89"/>
      <c r="DL212" s="87"/>
      <c r="DM212" s="124">
        <f>IF(ISBLANK(DL212),0,DN212*DL$1*$I212/DL212)</f>
        <v>0</v>
      </c>
      <c r="DN212" s="89"/>
      <c r="DO212" s="87"/>
      <c r="DP212" s="124">
        <f>IF(ISBLANK(DO212),0,DQ212*DO$1*$I212/DO212)</f>
        <v>0</v>
      </c>
      <c r="DQ212" s="89"/>
      <c r="DR212" s="87"/>
      <c r="DS212" s="312">
        <f>IF(ISBLANK(DR212),0,DT212*DR$1*$I212/DR212)</f>
        <v>0</v>
      </c>
      <c r="DT212" s="89"/>
      <c r="DU212" s="87"/>
      <c r="DV212" s="312">
        <f>IF(ISBLANK(DU212),0,DW212*DU$1*$I212/DU212)</f>
        <v>0</v>
      </c>
      <c r="DW212" s="89"/>
      <c r="DX212" s="90"/>
      <c r="DY212" s="124">
        <f>IF(ISBLANK(DX212),0,DZ212*DX$1*$I212/DX212)</f>
        <v>0</v>
      </c>
      <c r="DZ212" s="107"/>
      <c r="EA212" s="87"/>
      <c r="EB212" s="124">
        <f>IF(ISBLANK(EA212),0,EC212*EA$1*$I212/EA212)</f>
        <v>0</v>
      </c>
      <c r="EC212" s="89"/>
      <c r="ED212" s="87"/>
      <c r="EE212" s="124">
        <f>IF(ISBLANK(ED212),0,EF212*ED$1*$I212/ED212)</f>
        <v>0</v>
      </c>
      <c r="EF212" s="89"/>
      <c r="EG212" s="91"/>
      <c r="EH212" s="124">
        <f>IF(ISBLANK(EG212),0,EI212*EG$1*$I212/EG212)</f>
        <v>0</v>
      </c>
      <c r="EI212" s="93"/>
      <c r="EJ212" s="91"/>
      <c r="EK212" s="124">
        <f>IF(ISBLANK(EJ212),0,EL212*EJ$1*$I212/EJ212)</f>
        <v>0</v>
      </c>
      <c r="EL212" s="93"/>
      <c r="EM212" s="91"/>
      <c r="EN212" s="124">
        <f>IF(ISBLANK(EM212),0,EO212*EM$1*$I212/EM212)</f>
        <v>0</v>
      </c>
      <c r="EO212" s="93"/>
    </row>
    <row r="213" spans="1:145" x14ac:dyDescent="0.15">
      <c r="A213" s="324">
        <f>RANK(E213,E$4:E$235,0)</f>
        <v>117</v>
      </c>
      <c r="B213" s="24" t="s">
        <v>180</v>
      </c>
      <c r="C213" s="222" t="s">
        <v>271</v>
      </c>
      <c r="D213" s="241">
        <f>SUM(M213,P213,S213,V213,Y213,AB213,AE213,AH213,AK213,AN213,BC213,BF213,BL213,BO213,BR213,BU213,CA213,CP213,AT213,AW213,AQ213,AZ213,BI213,BX213,CD213,CG213,CJ213,CM213,DB213,DE213,DH213,DK213,DN213,CY213,CV213,CS213,DT213,DW213,DZ213,EC213,EF213,EI213,EL213,EO213)</f>
        <v>0</v>
      </c>
      <c r="E213" s="234">
        <f>SUM(L213,O213,R213,U213,X213,AA213,AD213,AG213,AJ213,AM213,BB213,BE213,BK213,BN213,BQ213,AS213,AV213,AP213,AY213,BH213,BZ213,BT213,BW213,CC213,CF213,CI213,CL213,CO213,DA213,DD213,DG213,DJ213,DM213,CX213,CU213,CR213,DP213,DS213,DV213,DY213,EB213,EE213,EH213,EK213,EN213)</f>
        <v>0</v>
      </c>
      <c r="F213" s="158" t="s">
        <v>472</v>
      </c>
      <c r="G213" s="123" t="s">
        <v>10</v>
      </c>
      <c r="H213" s="119" t="s">
        <v>97</v>
      </c>
      <c r="I213" s="116">
        <f>VLOOKUP(CONCATENATE(G213,H213),Tableau1[],2, FALSE)</f>
        <v>100</v>
      </c>
      <c r="J213" s="182"/>
      <c r="K213" s="125"/>
      <c r="L213" s="228">
        <f>IF(ISBLANK(K213),0,M213*K$1*$I213/K213)</f>
        <v>0</v>
      </c>
      <c r="M213" s="149"/>
      <c r="N213" s="125"/>
      <c r="O213" s="228">
        <f>IF(ISBLANK(N213),0,P213*N$1*$I213/N213)</f>
        <v>0</v>
      </c>
      <c r="P213" s="149"/>
      <c r="Q213" s="125"/>
      <c r="R213" s="188">
        <f>IF(ISBLANK(Q213),0,S213*Q$1*$I213/Q213)</f>
        <v>0</v>
      </c>
      <c r="S213" s="149"/>
      <c r="T213" s="125"/>
      <c r="U213" s="228">
        <f>IF(ISBLANK(T213),0,V213*T$1*$I213/T213)</f>
        <v>0</v>
      </c>
      <c r="V213" s="149"/>
      <c r="W213" s="125"/>
      <c r="X213" s="228">
        <f>IF(ISBLANK(W213),0,Y213*W$1*$I213/W213)</f>
        <v>0</v>
      </c>
      <c r="Y213" s="125"/>
      <c r="Z213" s="159"/>
      <c r="AA213" s="228">
        <f>IF(ISBLANK(Z213),0,AB213*Z$1*$I213/Z213)</f>
        <v>0</v>
      </c>
      <c r="AB213" s="149"/>
      <c r="AC213" s="212"/>
      <c r="AD213" s="228">
        <f>IF(ISBLANK(AC213),0,AE213*AC$1*$I213/AC213)</f>
        <v>0</v>
      </c>
      <c r="AE213" s="149"/>
      <c r="AF213" s="159"/>
      <c r="AG213" s="228">
        <f>IF(ISBLANK(AF213),0,AH213*AF$1*$I213/AF213)</f>
        <v>0</v>
      </c>
      <c r="AH213" s="149"/>
      <c r="AI213" s="125"/>
      <c r="AJ213" s="228">
        <f>IF(ISBLANK(AI213),0,AK213*AI$1*$I213/AI213)</f>
        <v>0</v>
      </c>
      <c r="AK213" s="125"/>
      <c r="AL213" s="87"/>
      <c r="AM213" s="228">
        <f>IF(ISBLANK(AL213),0,AN213*AL$1*$I213/AL213)</f>
        <v>0</v>
      </c>
      <c r="AN213" s="89"/>
      <c r="AO213" s="87"/>
      <c r="AP213" s="228">
        <f>IF(ISBLANK(AO213),0,AQ213*AO$1*$I213/AO213)</f>
        <v>0</v>
      </c>
      <c r="AQ213" s="89"/>
      <c r="AR213" s="129"/>
      <c r="AS213" s="228">
        <f>IF(ISBLANK(AR213),0,AT213*AR$1*$I213/AR213)</f>
        <v>0</v>
      </c>
      <c r="AT213" s="90"/>
      <c r="AU213" s="129"/>
      <c r="AV213" s="228">
        <f>IF(ISBLANK(AU213),0,AW213*AU$1*$I213/AU213)</f>
        <v>0</v>
      </c>
      <c r="AW213" s="90"/>
      <c r="AX213" s="87"/>
      <c r="AY213" s="249">
        <f>IF(ISBLANK(AX213),0,AZ213*AX$1*$I213/AX213)</f>
        <v>0</v>
      </c>
      <c r="AZ213" s="250"/>
      <c r="BA213" s="90"/>
      <c r="BB213" s="228">
        <f>IF(ISBLANK(BA213),0,BC213*BA$1*$I213/BA213)</f>
        <v>0</v>
      </c>
      <c r="BC213" s="90"/>
      <c r="BD213" s="87"/>
      <c r="BE213" s="228">
        <f>IF(ISBLANK(BD213),0,BF213*BD$1*$I213/BD213)</f>
        <v>0</v>
      </c>
      <c r="BF213" s="89"/>
      <c r="BG213" s="90"/>
      <c r="BH213" s="228">
        <f>IF(ISBLANK(BG213),0,BI213*BG$1*$I213/BG213)</f>
        <v>0</v>
      </c>
      <c r="BI213" s="107"/>
      <c r="BJ213" s="90"/>
      <c r="BK213" s="228">
        <f>IF(ISBLANK(BJ213),0,BL213*BJ$1*$I213/BJ213)</f>
        <v>0</v>
      </c>
      <c r="BL213" s="90"/>
      <c r="BM213" s="87"/>
      <c r="BN213" s="124">
        <f>IF(ISBLANK(BM213),0,BO213*BM$1*$I213/BM213)</f>
        <v>0</v>
      </c>
      <c r="BO213" s="89"/>
      <c r="BP213" s="87"/>
      <c r="BQ213" s="88"/>
      <c r="BR213" s="89"/>
      <c r="BS213" s="87"/>
      <c r="BT213" s="124">
        <f>IF(ISBLANK(BS213),0,BU213*BS$1*$I213/BS213)</f>
        <v>0</v>
      </c>
      <c r="BU213" s="89"/>
      <c r="BV213" s="87"/>
      <c r="BW213" s="124">
        <f>IF(ISBLANK(BV213),0,BX213*BV$1*$I213/BV213)</f>
        <v>0</v>
      </c>
      <c r="BX213" s="89"/>
      <c r="BY213" s="90"/>
      <c r="BZ213" s="124">
        <f>IF(ISBLANK(BY213),0,CA213*BY$1*$I213/BY213)</f>
        <v>0</v>
      </c>
      <c r="CA213" s="208"/>
      <c r="CB213" s="90"/>
      <c r="CC213" s="124">
        <f>IF(ISBLANK(CB213),0,CD213*CB$1*$I213/CB213)</f>
        <v>0</v>
      </c>
      <c r="CD213" s="208"/>
      <c r="CE213" s="90"/>
      <c r="CF213" s="124">
        <f>IF(ISBLANK(CE213),0,CG213*CE$1*$I213/CE213)</f>
        <v>0</v>
      </c>
      <c r="CG213" s="208"/>
      <c r="CH213" s="90"/>
      <c r="CI213" s="124">
        <f>IF(ISBLANK(CH213),0,CJ213*CH$1*$I213/CH213)</f>
        <v>0</v>
      </c>
      <c r="CJ213" s="208"/>
      <c r="CK213" s="90"/>
      <c r="CL213" s="124">
        <f>IF(ISBLANK(CK213),0,CM213*CK$1*$I213/CK213)</f>
        <v>0</v>
      </c>
      <c r="CM213" s="208"/>
      <c r="CN213" s="90"/>
      <c r="CO213" s="90"/>
      <c r="CP213" s="107"/>
      <c r="CQ213" s="87"/>
      <c r="CR213" s="124">
        <f>IF(ISBLANK(CQ213),0,CS213*CQ$1*$I213/CQ213)</f>
        <v>0</v>
      </c>
      <c r="CS213" s="89"/>
      <c r="CT213" s="87"/>
      <c r="CU213" s="124">
        <f>IF(ISBLANK(CT213),0,CV213*CT$1*$I213/CT213)</f>
        <v>0</v>
      </c>
      <c r="CV213" s="89"/>
      <c r="CW213" s="87"/>
      <c r="CX213" s="124">
        <f>IF(ISBLANK(CW213),0,CY213*CW$1*$I213/CW213)</f>
        <v>0</v>
      </c>
      <c r="CY213" s="89"/>
      <c r="CZ213" s="90"/>
      <c r="DA213" s="124">
        <f>IF(ISBLANK(CZ213),0,DB213*CZ$1*$I213/CZ213)</f>
        <v>0</v>
      </c>
      <c r="DB213" s="90"/>
      <c r="DC213" s="87"/>
      <c r="DD213" s="124">
        <f>IF(ISBLANK(DC213),0,DE213*DC$1*$I213/DC213)</f>
        <v>0</v>
      </c>
      <c r="DE213" s="89"/>
      <c r="DF213" s="137"/>
      <c r="DG213" s="124">
        <f>IF(ISBLANK(DF213),0,DH213*DF$1*$I213/DF213)</f>
        <v>0</v>
      </c>
      <c r="DH213" s="139"/>
      <c r="DI213" s="137"/>
      <c r="DJ213" s="124">
        <f>IF(ISBLANK(DI213),0,DK213*DI$1*$I213/DI213)</f>
        <v>0</v>
      </c>
      <c r="DK213" s="139"/>
      <c r="DL213" s="137"/>
      <c r="DM213" s="124">
        <f>IF(ISBLANK(DL213),0,DN213*DL$1*$I213/DL213)</f>
        <v>0</v>
      </c>
      <c r="DN213" s="139"/>
      <c r="DO213" s="137"/>
      <c r="DP213" s="124">
        <f>IF(ISBLANK(DO213),0,DQ213*DO$1*$I213/DO213)</f>
        <v>0</v>
      </c>
      <c r="DQ213" s="139"/>
      <c r="DR213" s="137"/>
      <c r="DS213" s="312">
        <f>IF(ISBLANK(DR213),0,DT213*DR$1*$I213/DR213)</f>
        <v>0</v>
      </c>
      <c r="DT213" s="139"/>
      <c r="DU213" s="137"/>
      <c r="DV213" s="312">
        <f>IF(ISBLANK(DU213),0,DW213*DU$1*$I213/DU213)</f>
        <v>0</v>
      </c>
      <c r="DW213" s="139"/>
      <c r="DX213" s="125"/>
      <c r="DY213" s="124">
        <f>IF(ISBLANK(DX213),0,DZ213*DX$1*$I213/DX213)</f>
        <v>0</v>
      </c>
      <c r="DZ213" s="149"/>
      <c r="EA213" s="137"/>
      <c r="EB213" s="124">
        <f>IF(ISBLANK(EA213),0,EC213*EA$1*$I213/EA213)</f>
        <v>0</v>
      </c>
      <c r="EC213" s="139"/>
      <c r="ED213" s="87"/>
      <c r="EE213" s="124">
        <f>IF(ISBLANK(ED213),0,EF213*ED$1*$I213/ED213)</f>
        <v>0</v>
      </c>
      <c r="EF213" s="89"/>
      <c r="EG213" s="87"/>
      <c r="EH213" s="124">
        <f>IF(ISBLANK(EG213),0,EI213*EG$1*$I213/EG213)</f>
        <v>0</v>
      </c>
      <c r="EI213" s="89"/>
      <c r="EJ213" s="87"/>
      <c r="EK213" s="124">
        <f>IF(ISBLANK(EJ213),0,EL213*EJ$1*$I213/EJ213)</f>
        <v>0</v>
      </c>
      <c r="EL213" s="89"/>
      <c r="EM213" s="87"/>
      <c r="EN213" s="124">
        <f>IF(ISBLANK(EM213),0,EO213*EM$1*$I213/EM213)</f>
        <v>0</v>
      </c>
      <c r="EO213" s="89"/>
    </row>
    <row r="214" spans="1:145" x14ac:dyDescent="0.15">
      <c r="A214" s="324">
        <f>RANK(E214,E$4:E$235,0)</f>
        <v>117</v>
      </c>
      <c r="B214" s="24" t="s">
        <v>205</v>
      </c>
      <c r="C214" s="222" t="s">
        <v>206</v>
      </c>
      <c r="D214" s="241">
        <f>SUM(M214,P214,S214,V214,Y214,AB214,AE214,AH214,AK214,AN214,BC214,BF214,BL214,BO214,BR214,BU214,CA214,CP214,AT214,AW214,AQ214,AZ214,BI214,BX214,CD214,CG214,CJ214,CM214,DB214,DE214,DH214,DK214,DN214,CY214,CV214,CS214,DT214,DW214,DZ214,EC214,EF214,EI214,EL214,EO214)</f>
        <v>0</v>
      </c>
      <c r="E214" s="234">
        <f>SUM(L214,O214,R214,U214,X214,AA214,AD214,AG214,AJ214,AM214,BB214,BE214,BK214,BN214,BQ214,AS214,AV214,AP214,AY214,BH214,BZ214,BT214,BW214,CC214,CF214,CI214,CL214,CO214,DA214,DD214,DG214,DJ214,DM214,CX214,CU214,CR214,DP214,DS214,DV214,DY214,EB214,EE214,EH214,EK214,EN214)</f>
        <v>0</v>
      </c>
      <c r="F214" s="19" t="s">
        <v>428</v>
      </c>
      <c r="G214" s="20" t="s">
        <v>8</v>
      </c>
      <c r="H214" s="21" t="s">
        <v>97</v>
      </c>
      <c r="I214" s="116">
        <f>VLOOKUP(CONCATENATE(G214,H214),Tableau1[],2, FALSE)</f>
        <v>100</v>
      </c>
      <c r="J214" s="183"/>
      <c r="K214" s="161"/>
      <c r="L214" s="228">
        <f>IF(ISBLANK(K214),0,M214*K$1*$I214/K214)</f>
        <v>0</v>
      </c>
      <c r="M214" s="162"/>
      <c r="N214" s="109"/>
      <c r="O214" s="228">
        <f>IF(ISBLANK(N214),0,P214*N$1*$I214/N214)</f>
        <v>0</v>
      </c>
      <c r="P214" s="114"/>
      <c r="Q214" s="109"/>
      <c r="R214" s="188">
        <f>IF(ISBLANK(Q214),0,S214*Q$1*$I214/Q214)</f>
        <v>0</v>
      </c>
      <c r="S214" s="114"/>
      <c r="T214" s="132"/>
      <c r="U214" s="228">
        <f>IF(ISBLANK(T214),0,V214*T$1*$I214/T214)</f>
        <v>0</v>
      </c>
      <c r="V214" s="108"/>
      <c r="W214" s="94"/>
      <c r="X214" s="228">
        <f>IF(ISBLANK(W214),0,Y214*W$1*$I214/W214)</f>
        <v>0</v>
      </c>
      <c r="Y214" s="94"/>
      <c r="Z214" s="135"/>
      <c r="AA214" s="228">
        <f>IF(ISBLANK(Z214),0,AB214*Z$1*$I214/Z214)</f>
        <v>0</v>
      </c>
      <c r="AB214" s="108"/>
      <c r="AC214" s="212"/>
      <c r="AD214" s="228">
        <f>IF(ISBLANK(AC214),0,AE214*AC$1*$I214/AC214)</f>
        <v>0</v>
      </c>
      <c r="AE214" s="114"/>
      <c r="AF214" s="135"/>
      <c r="AG214" s="228">
        <f>IF(ISBLANK(AF214),0,AH214*AF$1*$I214/AF214)</f>
        <v>0</v>
      </c>
      <c r="AH214" s="108"/>
      <c r="AI214" s="94"/>
      <c r="AJ214" s="228">
        <f>IF(ISBLANK(AI214),0,AK214*AI$1*$I214/AI214)</f>
        <v>0</v>
      </c>
      <c r="AK214" s="94"/>
      <c r="AL214" s="137"/>
      <c r="AM214" s="228">
        <f>IF(ISBLANK(AL214),0,AN214*AL$1*$I214/AL214)</f>
        <v>0</v>
      </c>
      <c r="AN214" s="139"/>
      <c r="AO214" s="137"/>
      <c r="AP214" s="228">
        <f>IF(ISBLANK(AO214),0,AQ214*AO$1*$I214/AO214)</f>
        <v>0</v>
      </c>
      <c r="AQ214" s="139"/>
      <c r="AR214" s="129"/>
      <c r="AS214" s="228">
        <f>IF(ISBLANK(AR214),0,AT214*AR$1*$I214/AR214)</f>
        <v>0</v>
      </c>
      <c r="AT214" s="90"/>
      <c r="AU214" s="129"/>
      <c r="AV214" s="228">
        <f>IF(ISBLANK(AU214),0,AW214*AU$1*$I214/AU214)</f>
        <v>0</v>
      </c>
      <c r="AW214" s="90"/>
      <c r="AX214" s="137"/>
      <c r="AY214" s="249">
        <f>IF(ISBLANK(AX214),0,AZ214*AX$1*$I214/AX214)</f>
        <v>0</v>
      </c>
      <c r="AZ214" s="250"/>
      <c r="BA214" s="90"/>
      <c r="BB214" s="228">
        <f>IF(ISBLANK(BA214),0,BC214*BA$1*$I214/BA214)</f>
        <v>0</v>
      </c>
      <c r="BC214" s="90"/>
      <c r="BD214" s="87"/>
      <c r="BE214" s="228">
        <f>IF(ISBLANK(BD214),0,BF214*BD$1*$I214/BD214)</f>
        <v>0</v>
      </c>
      <c r="BF214" s="89"/>
      <c r="BG214" s="90"/>
      <c r="BH214" s="228">
        <f>IF(ISBLANK(BG214),0,BI214*BG$1*$I214/BG214)</f>
        <v>0</v>
      </c>
      <c r="BI214" s="107"/>
      <c r="BJ214" s="90"/>
      <c r="BK214" s="228">
        <f>IF(ISBLANK(BJ214),0,BL214*BJ$1*$I214/BJ214)</f>
        <v>0</v>
      </c>
      <c r="BL214" s="90"/>
      <c r="BM214" s="137"/>
      <c r="BN214" s="124">
        <f>IF(ISBLANK(BM214),0,BO214*BM$1*$I214/BM214)</f>
        <v>0</v>
      </c>
      <c r="BO214" s="139"/>
      <c r="BP214" s="137"/>
      <c r="BQ214" s="138"/>
      <c r="BR214" s="139"/>
      <c r="BS214" s="137"/>
      <c r="BT214" s="124">
        <f>IF(ISBLANK(BS214),0,BU214*BS$1*$I214/BS214)</f>
        <v>0</v>
      </c>
      <c r="BU214" s="139"/>
      <c r="BV214" s="137"/>
      <c r="BW214" s="124">
        <f>IF(ISBLANK(BV214),0,BX214*BV$1*$I214/BV214)</f>
        <v>0</v>
      </c>
      <c r="BX214" s="139"/>
      <c r="BY214" s="125"/>
      <c r="BZ214" s="124">
        <f>IF(ISBLANK(BY214),0,CA214*BY$1*$I214/BY214)</f>
        <v>0</v>
      </c>
      <c r="CA214" s="209"/>
      <c r="CB214" s="125"/>
      <c r="CC214" s="124">
        <f>IF(ISBLANK(CB214),0,CD214*CB$1*$I214/CB214)</f>
        <v>0</v>
      </c>
      <c r="CD214" s="209"/>
      <c r="CE214" s="125"/>
      <c r="CF214" s="124">
        <f>IF(ISBLANK(CE214),0,CG214*CE$1*$I214/CE214)</f>
        <v>0</v>
      </c>
      <c r="CG214" s="209"/>
      <c r="CH214" s="125"/>
      <c r="CI214" s="124">
        <f>IF(ISBLANK(CH214),0,CJ214*CH$1*$I214/CH214)</f>
        <v>0</v>
      </c>
      <c r="CJ214" s="209"/>
      <c r="CK214" s="125"/>
      <c r="CL214" s="124">
        <f>IF(ISBLANK(CK214),0,CM214*CK$1*$I214/CK214)</f>
        <v>0</v>
      </c>
      <c r="CM214" s="209"/>
      <c r="CN214" s="125"/>
      <c r="CO214" s="125"/>
      <c r="CP214" s="149"/>
      <c r="CQ214" s="137"/>
      <c r="CR214" s="124">
        <f>IF(ISBLANK(CQ214),0,CS214*CQ$1*$I214/CQ214)</f>
        <v>0</v>
      </c>
      <c r="CS214" s="139"/>
      <c r="CT214" s="137"/>
      <c r="CU214" s="124">
        <f>IF(ISBLANK(CT214),0,CV214*CT$1*$I214/CT214)</f>
        <v>0</v>
      </c>
      <c r="CV214" s="139"/>
      <c r="CW214" s="137"/>
      <c r="CX214" s="124">
        <f>IF(ISBLANK(CW214),0,CY214*CW$1*$I214/CW214)</f>
        <v>0</v>
      </c>
      <c r="CY214" s="139"/>
      <c r="CZ214" s="125"/>
      <c r="DA214" s="124">
        <f>IF(ISBLANK(CZ214),0,DB214*CZ$1*$I214/CZ214)</f>
        <v>0</v>
      </c>
      <c r="DB214" s="125"/>
      <c r="DC214" s="137"/>
      <c r="DD214" s="124">
        <f>IF(ISBLANK(DC214),0,DE214*DC$1*$I214/DC214)</f>
        <v>0</v>
      </c>
      <c r="DE214" s="139"/>
      <c r="DF214" s="137"/>
      <c r="DG214" s="124">
        <f>IF(ISBLANK(DF214),0,DH214*DF$1*$I214/DF214)</f>
        <v>0</v>
      </c>
      <c r="DH214" s="139"/>
      <c r="DI214" s="87"/>
      <c r="DJ214" s="124">
        <f>IF(ISBLANK(DI214),0,DK214*DI$1*$I214/DI214)</f>
        <v>0</v>
      </c>
      <c r="DK214" s="89"/>
      <c r="DL214" s="87"/>
      <c r="DM214" s="124">
        <f>IF(ISBLANK(DL214),0,DN214*DL$1*$I214/DL214)</f>
        <v>0</v>
      </c>
      <c r="DN214" s="89"/>
      <c r="DO214" s="87"/>
      <c r="DP214" s="124">
        <f>IF(ISBLANK(DO214),0,DQ214*DO$1*$I214/DO214)</f>
        <v>0</v>
      </c>
      <c r="DQ214" s="89"/>
      <c r="DR214" s="87"/>
      <c r="DS214" s="312">
        <f>IF(ISBLANK(DR214),0,DT214*DR$1*$I214/DR214)</f>
        <v>0</v>
      </c>
      <c r="DT214" s="89"/>
      <c r="DU214" s="87"/>
      <c r="DV214" s="312">
        <f>IF(ISBLANK(DU214),0,DW214*DU$1*$I214/DU214)</f>
        <v>0</v>
      </c>
      <c r="DW214" s="89"/>
      <c r="DX214" s="90"/>
      <c r="DY214" s="124">
        <f>IF(ISBLANK(DX214),0,DZ214*DX$1*$I214/DX214)</f>
        <v>0</v>
      </c>
      <c r="DZ214" s="107"/>
      <c r="EA214" s="87"/>
      <c r="EB214" s="124">
        <f>IF(ISBLANK(EA214),0,EC214*EA$1*$I214/EA214)</f>
        <v>0</v>
      </c>
      <c r="EC214" s="89"/>
      <c r="ED214" s="87"/>
      <c r="EE214" s="124">
        <f>IF(ISBLANK(ED214),0,EF214*ED$1*$I214/ED214)</f>
        <v>0</v>
      </c>
      <c r="EF214" s="89"/>
      <c r="EG214" s="87"/>
      <c r="EH214" s="124">
        <f>IF(ISBLANK(EG214),0,EI214*EG$1*$I214/EG214)</f>
        <v>0</v>
      </c>
      <c r="EI214" s="89"/>
      <c r="EJ214" s="87"/>
      <c r="EK214" s="124">
        <f>IF(ISBLANK(EJ214),0,EL214*EJ$1*$I214/EJ214)</f>
        <v>0</v>
      </c>
      <c r="EL214" s="89"/>
      <c r="EM214" s="87"/>
      <c r="EN214" s="124">
        <f>IF(ISBLANK(EM214),0,EO214*EM$1*$I214/EM214)</f>
        <v>0</v>
      </c>
      <c r="EO214" s="89"/>
    </row>
    <row r="215" spans="1:145" x14ac:dyDescent="0.15">
      <c r="A215" s="324">
        <f>RANK(E215,E$4:E$235,0)</f>
        <v>117</v>
      </c>
      <c r="B215" s="24" t="s">
        <v>277</v>
      </c>
      <c r="C215" s="222" t="s">
        <v>278</v>
      </c>
      <c r="D215" s="241">
        <f>SUM(M215,P215,S215,V215,Y215,AB215,AE215,AH215,AK215,AN215,BC215,BF215,BL215,BO215,BR215,BU215,CA215,CP215,AT215,AW215,AQ215,AZ215,BI215,BX215,CD215,CG215,CJ215,CM215,DB215,DE215,DH215,DK215,DN215,CY215,CV215,CS215,DT215,DW215,DZ215,EC215,EF215,EI215,EL215,EO215)</f>
        <v>0</v>
      </c>
      <c r="E215" s="234">
        <f>SUM(L215,O215,R215,U215,X215,AA215,AD215,AG215,AJ215,AM215,BB215,BE215,BK215,BN215,BQ215,AS215,AV215,AP215,AY215,BH215,BZ215,BT215,BW215,CC215,CF215,CI215,CL215,CO215,DA215,DD215,DG215,DJ215,DM215,CX215,CU215,CR215,DP215,DS215,DV215,DY215,EB215,EE215,EH215,EK215,EN215)</f>
        <v>0</v>
      </c>
      <c r="F215" s="140" t="s">
        <v>477</v>
      </c>
      <c r="G215" s="20" t="s">
        <v>10</v>
      </c>
      <c r="H215" s="192" t="s">
        <v>97</v>
      </c>
      <c r="I215" s="116">
        <f>VLOOKUP(CONCATENATE(G215,H215),Tableau1[],2, FALSE)</f>
        <v>100</v>
      </c>
      <c r="J215" s="184"/>
      <c r="K215" s="109"/>
      <c r="L215" s="228">
        <f>IF(ISBLANK(K215),0,M215*K$1*$I215/K215)</f>
        <v>0</v>
      </c>
      <c r="M215" s="114"/>
      <c r="N215" s="94"/>
      <c r="O215" s="228">
        <f>IF(ISBLANK(N215),0,P215*N$1*$I215/N215)</f>
        <v>0</v>
      </c>
      <c r="P215" s="108"/>
      <c r="Q215" s="94"/>
      <c r="R215" s="188">
        <f>IF(ISBLANK(Q215),0,S215*Q$1*$I215/Q215)</f>
        <v>0</v>
      </c>
      <c r="S215" s="108"/>
      <c r="T215" s="132"/>
      <c r="U215" s="228">
        <f>IF(ISBLANK(T215),0,V215*T$1*$I215/T215)</f>
        <v>0</v>
      </c>
      <c r="V215" s="108"/>
      <c r="W215" s="94"/>
      <c r="X215" s="228">
        <f>IF(ISBLANK(W215),0,Y215*W$1*$I215/W215)</f>
        <v>0</v>
      </c>
      <c r="Y215" s="94"/>
      <c r="Z215" s="154"/>
      <c r="AA215" s="228">
        <f>IF(ISBLANK(Z215),0,AB215*Z$1*$I215/Z215)</f>
        <v>0</v>
      </c>
      <c r="AB215" s="108"/>
      <c r="AC215" s="212"/>
      <c r="AD215" s="228">
        <f>IF(ISBLANK(AC215),0,AE215*AC$1*$I215/AC215)</f>
        <v>0</v>
      </c>
      <c r="AE215" s="108"/>
      <c r="AF215" s="154"/>
      <c r="AG215" s="228">
        <f>IF(ISBLANK(AF215),0,AH215*AF$1*$I215/AF215)</f>
        <v>0</v>
      </c>
      <c r="AH215" s="108"/>
      <c r="AI215" s="94"/>
      <c r="AJ215" s="228">
        <f>IF(ISBLANK(AI215),0,AK215*AI$1*$I215/AI215)</f>
        <v>0</v>
      </c>
      <c r="AK215" s="94"/>
      <c r="AL215" s="91"/>
      <c r="AM215" s="228">
        <f>IF(ISBLANK(AL215),0,AN215*AL$1*$I215/AL215)</f>
        <v>0</v>
      </c>
      <c r="AN215" s="93"/>
      <c r="AO215" s="91"/>
      <c r="AP215" s="228">
        <f>IF(ISBLANK(AO215),0,AQ215*AO$1*$I215/AO215)</f>
        <v>0</v>
      </c>
      <c r="AQ215" s="93"/>
      <c r="AR215" s="128"/>
      <c r="AS215" s="228">
        <f>IF(ISBLANK(AR215),0,AT215*AR$1*$I215/AR215)</f>
        <v>0</v>
      </c>
      <c r="AT215" s="94"/>
      <c r="AU215" s="128"/>
      <c r="AV215" s="228">
        <f>IF(ISBLANK(AU215),0,AW215*AU$1*$I215/AU215)</f>
        <v>0</v>
      </c>
      <c r="AW215" s="94"/>
      <c r="AX215" s="91"/>
      <c r="AY215" s="249">
        <f>IF(ISBLANK(AX215),0,AZ215*AX$1*$I215/AX215)</f>
        <v>0</v>
      </c>
      <c r="AZ215" s="250"/>
      <c r="BA215" s="94"/>
      <c r="BB215" s="228">
        <f>IF(ISBLANK(BA215),0,BC215*BA$1*$I215/BA215)</f>
        <v>0</v>
      </c>
      <c r="BC215" s="94"/>
      <c r="BD215" s="95"/>
      <c r="BE215" s="228">
        <f>IF(ISBLANK(BD215),0,BF215*BD$1*$I215/BD215)</f>
        <v>0</v>
      </c>
      <c r="BF215" s="93"/>
      <c r="BG215" s="131"/>
      <c r="BH215" s="228">
        <f>IF(ISBLANK(BG215),0,BI215*BG$1*$I215/BG215)</f>
        <v>0</v>
      </c>
      <c r="BI215" s="108"/>
      <c r="BJ215" s="131"/>
      <c r="BK215" s="228">
        <f>IF(ISBLANK(BJ215),0,BL215*BJ$1*$I215/BJ215)</f>
        <v>0</v>
      </c>
      <c r="BL215" s="94"/>
      <c r="BM215" s="95"/>
      <c r="BN215" s="124">
        <f>IF(ISBLANK(BM215),0,BO215*BM$1*$I215/BM215)</f>
        <v>0</v>
      </c>
      <c r="BO215" s="93"/>
      <c r="BP215" s="95"/>
      <c r="BQ215" s="92"/>
      <c r="BR215" s="93"/>
      <c r="BS215" s="91"/>
      <c r="BT215" s="124">
        <f>IF(ISBLANK(BS215),0,BU215*BS$1*$I215/BS215)</f>
        <v>0</v>
      </c>
      <c r="BU215" s="93"/>
      <c r="BV215" s="91"/>
      <c r="BW215" s="124">
        <f>IF(ISBLANK(BV215),0,BX215*BV$1*$I215/BV215)</f>
        <v>0</v>
      </c>
      <c r="BX215" s="93"/>
      <c r="BY215" s="94"/>
      <c r="BZ215" s="124">
        <f>IF(ISBLANK(BY215),0,CA215*BY$1*$I215/BY215)</f>
        <v>0</v>
      </c>
      <c r="CA215" s="150"/>
      <c r="CB215" s="94"/>
      <c r="CC215" s="124">
        <f>IF(ISBLANK(CB215),0,CD215*CB$1*$I215/CB215)</f>
        <v>0</v>
      </c>
      <c r="CD215" s="150"/>
      <c r="CE215" s="94"/>
      <c r="CF215" s="124">
        <f>IF(ISBLANK(CE215),0,CG215*CE$1*$I215/CE215)</f>
        <v>0</v>
      </c>
      <c r="CG215" s="150"/>
      <c r="CH215" s="94"/>
      <c r="CI215" s="124">
        <f>IF(ISBLANK(CH215),0,CJ215*CH$1*$I215/CH215)</f>
        <v>0</v>
      </c>
      <c r="CJ215" s="150"/>
      <c r="CK215" s="94"/>
      <c r="CL215" s="124">
        <f>IF(ISBLANK(CK215),0,CM215*CK$1*$I215/CK215)</f>
        <v>0</v>
      </c>
      <c r="CM215" s="150"/>
      <c r="CN215" s="94"/>
      <c r="CO215" s="94"/>
      <c r="CP215" s="108"/>
      <c r="CQ215" s="91"/>
      <c r="CR215" s="124">
        <f>IF(ISBLANK(CQ215),0,CS215*CQ$1*$I215/CQ215)</f>
        <v>0</v>
      </c>
      <c r="CS215" s="93"/>
      <c r="CT215" s="91"/>
      <c r="CU215" s="124">
        <f>IF(ISBLANK(CT215),0,CV215*CT$1*$I215/CT215)</f>
        <v>0</v>
      </c>
      <c r="CV215" s="93"/>
      <c r="CW215" s="91"/>
      <c r="CX215" s="124">
        <f>IF(ISBLANK(CW215),0,CY215*CW$1*$I215/CW215)</f>
        <v>0</v>
      </c>
      <c r="CY215" s="93"/>
      <c r="CZ215" s="94"/>
      <c r="DA215" s="124">
        <f>IF(ISBLANK(CZ215),0,DB215*CZ$1*$I215/CZ215)</f>
        <v>0</v>
      </c>
      <c r="DB215" s="94"/>
      <c r="DC215" s="95"/>
      <c r="DD215" s="124">
        <f>IF(ISBLANK(DC215),0,DE215*DC$1*$I215/DC215)</f>
        <v>0</v>
      </c>
      <c r="DE215" s="93"/>
      <c r="DF215" s="137"/>
      <c r="DG215" s="124">
        <f>IF(ISBLANK(DF215),0,DH215*DF$1*$I215/DF215)</f>
        <v>0</v>
      </c>
      <c r="DH215" s="139"/>
      <c r="DI215" s="87"/>
      <c r="DJ215" s="124">
        <f>IF(ISBLANK(DI215),0,DK215*DI$1*$I215/DI215)</f>
        <v>0</v>
      </c>
      <c r="DK215" s="89"/>
      <c r="DL215" s="87"/>
      <c r="DM215" s="124">
        <f>IF(ISBLANK(DL215),0,DN215*DL$1*$I215/DL215)</f>
        <v>0</v>
      </c>
      <c r="DN215" s="89"/>
      <c r="DO215" s="87"/>
      <c r="DP215" s="124">
        <f>IF(ISBLANK(DO215),0,DQ215*DO$1*$I215/DO215)</f>
        <v>0</v>
      </c>
      <c r="DQ215" s="89"/>
      <c r="DR215" s="137"/>
      <c r="DS215" s="312">
        <f>IF(ISBLANK(DR215),0,DT215*DR$1*$I215/DR215)</f>
        <v>0</v>
      </c>
      <c r="DT215" s="139"/>
      <c r="DU215" s="137"/>
      <c r="DV215" s="312">
        <f>IF(ISBLANK(DU215),0,DW215*DU$1*$I215/DU215)</f>
        <v>0</v>
      </c>
      <c r="DW215" s="139"/>
      <c r="DX215" s="90"/>
      <c r="DY215" s="124">
        <f>IF(ISBLANK(DX215),0,DZ215*DX$1*$I215/DX215)</f>
        <v>0</v>
      </c>
      <c r="DZ215" s="107"/>
      <c r="EA215" s="137"/>
      <c r="EB215" s="124">
        <f>IF(ISBLANK(EA215),0,EC215*EA$1*$I215/EA215)</f>
        <v>0</v>
      </c>
      <c r="EC215" s="139"/>
      <c r="ED215" s="87"/>
      <c r="EE215" s="124">
        <f>IF(ISBLANK(ED215),0,EF215*ED$1*$I215/ED215)</f>
        <v>0</v>
      </c>
      <c r="EF215" s="89"/>
      <c r="EG215" s="91"/>
      <c r="EH215" s="124">
        <f>IF(ISBLANK(EG215),0,EI215*EG$1*$I215/EG215)</f>
        <v>0</v>
      </c>
      <c r="EI215" s="93"/>
      <c r="EJ215" s="95"/>
      <c r="EK215" s="124">
        <f>IF(ISBLANK(EJ215),0,EL215*EJ$1*$I215/EJ215)</f>
        <v>0</v>
      </c>
      <c r="EL215" s="93"/>
      <c r="EM215" s="95"/>
      <c r="EN215" s="124">
        <f>IF(ISBLANK(EM215),0,EO215*EM$1*$I215/EM215)</f>
        <v>0</v>
      </c>
      <c r="EO215" s="93"/>
    </row>
    <row r="216" spans="1:145" x14ac:dyDescent="0.15">
      <c r="A216" s="324">
        <f>RANK(E216,E$4:E$235,0)</f>
        <v>117</v>
      </c>
      <c r="B216" s="24" t="s">
        <v>328</v>
      </c>
      <c r="C216" s="222" t="s">
        <v>416</v>
      </c>
      <c r="D216" s="241">
        <f>SUM(M216,P216,S216,V216,Y216,AB216,AE216,AH216,AK216,AN216,BC216,BF216,BL216,BO216,BR216,BU216,CA216,CP216,AT216,AW216,AQ216,AZ216,BI216,BX216,CD216,CG216,CJ216,CM216,DB216,DE216,DH216,DK216,DN216,CY216,CV216,CS216,DT216,DW216,DZ216,EC216,EF216,EI216,EL216,EO216)</f>
        <v>0</v>
      </c>
      <c r="E216" s="234">
        <f>SUM(L216,O216,R216,U216,X216,AA216,AD216,AG216,AJ216,AM216,BB216,BE216,BK216,BN216,BQ216,AS216,AV216,AP216,AY216,BH216,BZ216,BT216,BW216,CC216,CF216,CI216,CL216,CO216,DA216,DD216,DG216,DJ216,DM216,CX216,CU216,CR216,DP216,DS216,DV216,DY216,EB216,EE216,EH216,EK216,EN216)</f>
        <v>0</v>
      </c>
      <c r="F216" s="140" t="s">
        <v>596</v>
      </c>
      <c r="G216" s="20" t="s">
        <v>51</v>
      </c>
      <c r="H216" s="123" t="s">
        <v>3</v>
      </c>
      <c r="I216" s="116">
        <f>VLOOKUP(CONCATENATE(G216,H216),Tableau1[],2, FALSE)</f>
        <v>168</v>
      </c>
      <c r="J216" s="184"/>
      <c r="K216" s="133"/>
      <c r="L216" s="228">
        <f>IF(ISBLANK(K216),0,M216*K$1*$I216/K216)</f>
        <v>0</v>
      </c>
      <c r="M216" s="114"/>
      <c r="N216" s="109"/>
      <c r="O216" s="228">
        <f>IF(ISBLANK(N216),0,P216*N$1*$I216/N216)</f>
        <v>0</v>
      </c>
      <c r="P216" s="114"/>
      <c r="Q216" s="109"/>
      <c r="R216" s="188">
        <f>IF(ISBLANK(Q216),0,S216*Q$1*$I216/Q216)</f>
        <v>0</v>
      </c>
      <c r="S216" s="114"/>
      <c r="T216" s="109"/>
      <c r="U216" s="228">
        <f>IF(ISBLANK(T216),0,V216*T$1*$I216/T216)</f>
        <v>0</v>
      </c>
      <c r="V216" s="114"/>
      <c r="W216" s="109"/>
      <c r="X216" s="228">
        <f>IF(ISBLANK(W216),0,Y216*W$1*$I216/W216)</f>
        <v>0</v>
      </c>
      <c r="Y216" s="109"/>
      <c r="Z216" s="153"/>
      <c r="AA216" s="228">
        <f>IF(ISBLANK(Z216),0,AB216*Z$1*$I216/Z216)</f>
        <v>0</v>
      </c>
      <c r="AB216" s="114"/>
      <c r="AC216" s="212"/>
      <c r="AD216" s="228">
        <f>IF(ISBLANK(AC216),0,AE216*AC$1*$I216/AC216)</f>
        <v>0</v>
      </c>
      <c r="AE216" s="114"/>
      <c r="AF216" s="153"/>
      <c r="AG216" s="228">
        <f>IF(ISBLANK(AF216),0,AH216*AF$1*$I216/AF216)</f>
        <v>0</v>
      </c>
      <c r="AH216" s="114"/>
      <c r="AI216" s="94"/>
      <c r="AJ216" s="228">
        <f>IF(ISBLANK(AI216),0,AK216*AI$1*$I216/AI216)</f>
        <v>0</v>
      </c>
      <c r="AK216" s="94"/>
      <c r="AL216" s="91"/>
      <c r="AM216" s="228">
        <f>IF(ISBLANK(AL216),0,AN216*AL$1*$I216/AL216)</f>
        <v>0</v>
      </c>
      <c r="AN216" s="93"/>
      <c r="AO216" s="91"/>
      <c r="AP216" s="228">
        <f>IF(ISBLANK(AO216),0,AQ216*AO$1*$I216/AO216)</f>
        <v>0</v>
      </c>
      <c r="AQ216" s="93"/>
      <c r="AR216" s="128"/>
      <c r="AS216" s="228">
        <f>IF(ISBLANK(AR216),0,AT216*AR$1*$I216/AR216)</f>
        <v>0</v>
      </c>
      <c r="AT216" s="94"/>
      <c r="AU216" s="128"/>
      <c r="AV216" s="228">
        <f>IF(ISBLANK(AU216),0,AW216*AU$1*$I216/AU216)</f>
        <v>0</v>
      </c>
      <c r="AW216" s="94"/>
      <c r="AX216" s="91"/>
      <c r="AY216" s="249">
        <f>IF(ISBLANK(AX216),0,AZ216*AX$1*$I216/AX216)</f>
        <v>0</v>
      </c>
      <c r="AZ216" s="250"/>
      <c r="BA216" s="94"/>
      <c r="BB216" s="228">
        <f>IF(ISBLANK(BA216),0,BC216*BA$1*$I216/BA216)</f>
        <v>0</v>
      </c>
      <c r="BC216" s="94"/>
      <c r="BD216" s="91"/>
      <c r="BE216" s="228">
        <f>IF(ISBLANK(BD216),0,BF216*BD$1*$I216/BD216)</f>
        <v>0</v>
      </c>
      <c r="BF216" s="93"/>
      <c r="BG216" s="94"/>
      <c r="BH216" s="228">
        <f>IF(ISBLANK(BG216),0,BI216*BG$1*$I216/BG216)</f>
        <v>0</v>
      </c>
      <c r="BI216" s="108"/>
      <c r="BJ216" s="94"/>
      <c r="BK216" s="228">
        <f>IF(ISBLANK(BJ216),0,BL216*BJ$1*$I216/BJ216)</f>
        <v>0</v>
      </c>
      <c r="BL216" s="94"/>
      <c r="BM216" s="91"/>
      <c r="BN216" s="124">
        <f>IF(ISBLANK(BM216),0,BO216*BM$1*$I216/BM216)</f>
        <v>0</v>
      </c>
      <c r="BO216" s="93"/>
      <c r="BP216" s="91"/>
      <c r="BQ216" s="92"/>
      <c r="BR216" s="93"/>
      <c r="BS216" s="95"/>
      <c r="BT216" s="124">
        <f>IF(ISBLANK(BS216),0,BU216*BS$1*$I216/BS216)</f>
        <v>0</v>
      </c>
      <c r="BU216" s="93"/>
      <c r="BV216" s="95"/>
      <c r="BW216" s="124">
        <f>IF(ISBLANK(BV216),0,BX216*BV$1*$I216/BV216)</f>
        <v>0</v>
      </c>
      <c r="BX216" s="93"/>
      <c r="BY216" s="94"/>
      <c r="BZ216" s="124">
        <f>IF(ISBLANK(BY216),0,CA216*BY$1*$I216/BY216)</f>
        <v>0</v>
      </c>
      <c r="CA216" s="150"/>
      <c r="CB216" s="94"/>
      <c r="CC216" s="124">
        <f>IF(ISBLANK(CB216),0,CD216*CB$1*$I216/CB216)</f>
        <v>0</v>
      </c>
      <c r="CD216" s="150"/>
      <c r="CE216" s="94"/>
      <c r="CF216" s="124">
        <f>IF(ISBLANK(CE216),0,CG216*CE$1*$I216/CE216)</f>
        <v>0</v>
      </c>
      <c r="CG216" s="150"/>
      <c r="CH216" s="94"/>
      <c r="CI216" s="124">
        <f>IF(ISBLANK(CH216),0,CJ216*CH$1*$I216/CH216)</f>
        <v>0</v>
      </c>
      <c r="CJ216" s="150"/>
      <c r="CK216" s="94"/>
      <c r="CL216" s="124">
        <f>IF(ISBLANK(CK216),0,CM216*CK$1*$I216/CK216)</f>
        <v>0</v>
      </c>
      <c r="CM216" s="150"/>
      <c r="CN216" s="94"/>
      <c r="CO216" s="94"/>
      <c r="CP216" s="108"/>
      <c r="CQ216" s="91"/>
      <c r="CR216" s="124">
        <f>IF(ISBLANK(CQ216),0,CS216*CQ$1*$I216/CQ216)</f>
        <v>0</v>
      </c>
      <c r="CS216" s="93"/>
      <c r="CT216" s="91"/>
      <c r="CU216" s="124">
        <f>IF(ISBLANK(CT216),0,CV216*CT$1*$I216/CT216)</f>
        <v>0</v>
      </c>
      <c r="CV216" s="93"/>
      <c r="CW216" s="91"/>
      <c r="CX216" s="124">
        <f>IF(ISBLANK(CW216),0,CY216*CW$1*$I216/CW216)</f>
        <v>0</v>
      </c>
      <c r="CY216" s="93"/>
      <c r="CZ216" s="94"/>
      <c r="DA216" s="124">
        <f>IF(ISBLANK(CZ216),0,DB216*CZ$1*$I216/CZ216)</f>
        <v>0</v>
      </c>
      <c r="DB216" s="94"/>
      <c r="DC216" s="95"/>
      <c r="DD216" s="124">
        <f>IF(ISBLANK(DC216),0,DE216*DC$1*$I216/DC216)</f>
        <v>0</v>
      </c>
      <c r="DE216" s="93"/>
      <c r="DF216" s="95"/>
      <c r="DG216" s="124">
        <f>IF(ISBLANK(DF216),0,DH216*DF$1*$I216/DF216)</f>
        <v>0</v>
      </c>
      <c r="DH216" s="93"/>
      <c r="DI216" s="91"/>
      <c r="DJ216" s="124">
        <f>IF(ISBLANK(DI216),0,DK216*DI$1*$I216/DI216)</f>
        <v>0</v>
      </c>
      <c r="DK216" s="93"/>
      <c r="DL216" s="91"/>
      <c r="DM216" s="124">
        <f>IF(ISBLANK(DL216),0,DN216*DL$1*$I216/DL216)</f>
        <v>0</v>
      </c>
      <c r="DN216" s="93"/>
      <c r="DO216" s="91"/>
      <c r="DP216" s="124">
        <f>IF(ISBLANK(DO216),0,DQ216*DO$1*$I216/DO216)</f>
        <v>0</v>
      </c>
      <c r="DQ216" s="93"/>
      <c r="DR216" s="91"/>
      <c r="DS216" s="312">
        <f>IF(ISBLANK(DR216),0,DT216*DR$1*$I216/DR216)</f>
        <v>0</v>
      </c>
      <c r="DT216" s="93"/>
      <c r="DU216" s="91"/>
      <c r="DV216" s="312">
        <f>IF(ISBLANK(DU216),0,DW216*DU$1*$I216/DU216)</f>
        <v>0</v>
      </c>
      <c r="DW216" s="93"/>
      <c r="DX216" s="94"/>
      <c r="DY216" s="124">
        <f>IF(ISBLANK(DX216),0,DZ216*DX$1*$I216/DX216)</f>
        <v>0</v>
      </c>
      <c r="DZ216" s="108"/>
      <c r="EA216" s="91"/>
      <c r="EB216" s="124">
        <f>IF(ISBLANK(EA216),0,EC216*EA$1*$I216/EA216)</f>
        <v>0</v>
      </c>
      <c r="EC216" s="93"/>
      <c r="ED216" s="91"/>
      <c r="EE216" s="124">
        <f>IF(ISBLANK(ED216),0,EF216*ED$1*$I216/ED216)</f>
        <v>0</v>
      </c>
      <c r="EF216" s="93"/>
      <c r="EG216" s="91"/>
      <c r="EH216" s="124">
        <f>IF(ISBLANK(EG216),0,EI216*EG$1*$I216/EG216)</f>
        <v>0</v>
      </c>
      <c r="EI216" s="93"/>
      <c r="EJ216" s="91"/>
      <c r="EK216" s="124">
        <f>IF(ISBLANK(EJ216),0,EL216*EJ$1*$I216/EJ216)</f>
        <v>0</v>
      </c>
      <c r="EL216" s="93"/>
      <c r="EM216" s="91"/>
      <c r="EN216" s="124">
        <f>IF(ISBLANK(EM216),0,EO216*EM$1*$I216/EM216)</f>
        <v>0</v>
      </c>
      <c r="EO216" s="93"/>
    </row>
    <row r="217" spans="1:145" x14ac:dyDescent="0.15">
      <c r="A217" s="324">
        <f>RANK(E217,E$4:E$235,0)</f>
        <v>117</v>
      </c>
      <c r="B217" s="24" t="s">
        <v>282</v>
      </c>
      <c r="C217" s="222" t="s">
        <v>294</v>
      </c>
      <c r="D217" s="241">
        <f>SUM(M217,P217,S217,V217,Y217,AB217,AE217,AH217,AK217,AN217,BC217,BF217,BL217,BO217,BR217,BU217,CA217,CP217,AT217,AW217,AQ217,AZ217,BI217,BX217,CD217,CG217,CJ217,CM217,DB217,DE217,DH217,DK217,DN217,CY217,CV217,CS217,DT217,DW217,DZ217,EC217,EF217,EI217,EL217,EO217)</f>
        <v>0</v>
      </c>
      <c r="E217" s="234">
        <f>SUM(L217,O217,R217,U217,X217,AA217,AD217,AG217,AJ217,AM217,BB217,BE217,BK217,BN217,BQ217,AS217,AV217,AP217,AY217,BH217,BZ217,BT217,BW217,CC217,CF217,CI217,CL217,CO217,DA217,DD217,DG217,DJ217,DM217,CX217,CU217,CR217,DP217,DS217,DV217,DY217,EB217,EE217,EH217,EK217,EN217)</f>
        <v>0</v>
      </c>
      <c r="F217" s="19" t="s">
        <v>493</v>
      </c>
      <c r="G217" s="123" t="s">
        <v>11</v>
      </c>
      <c r="H217" s="119" t="s">
        <v>97</v>
      </c>
      <c r="I217" s="116">
        <f>VLOOKUP(CONCATENATE(G217,H217),Tableau1[],2, FALSE)</f>
        <v>101</v>
      </c>
      <c r="J217" s="183"/>
      <c r="K217" s="132"/>
      <c r="L217" s="228">
        <f>IF(ISBLANK(K217),0,M217*K$1*$I217/K217)</f>
        <v>0</v>
      </c>
      <c r="M217" s="108"/>
      <c r="N217" s="131"/>
      <c r="O217" s="228">
        <f>IF(ISBLANK(N217),0,P217*N$1*$I217/N217)</f>
        <v>0</v>
      </c>
      <c r="P217" s="108"/>
      <c r="Q217" s="131"/>
      <c r="R217" s="188">
        <f>IF(ISBLANK(Q217),0,S217*Q$1*$I217/Q217)</f>
        <v>0</v>
      </c>
      <c r="S217" s="108"/>
      <c r="T217" s="111"/>
      <c r="U217" s="228">
        <f>IF(ISBLANK(T217),0,V217*T$1*$I217/T217)</f>
        <v>0</v>
      </c>
      <c r="V217" s="108"/>
      <c r="W217" s="131"/>
      <c r="X217" s="228">
        <f>IF(ISBLANK(W217),0,Y217*W$1*$I217/W217)</f>
        <v>0</v>
      </c>
      <c r="Y217" s="94"/>
      <c r="Z217" s="154"/>
      <c r="AA217" s="228">
        <f>IF(ISBLANK(Z217),0,AB217*Z$1*$I217/Z217)</f>
        <v>0</v>
      </c>
      <c r="AB217" s="108"/>
      <c r="AC217" s="212"/>
      <c r="AD217" s="228">
        <f>IF(ISBLANK(AC217),0,AE217*AC$1*$I217/AC217)</f>
        <v>0</v>
      </c>
      <c r="AE217" s="108"/>
      <c r="AF217" s="154"/>
      <c r="AG217" s="228">
        <f>IF(ISBLANK(AF217),0,AH217*AF$1*$I217/AF217)</f>
        <v>0</v>
      </c>
      <c r="AH217" s="108"/>
      <c r="AI217" s="94"/>
      <c r="AJ217" s="228">
        <f>IF(ISBLANK(AI217),0,AK217*AI$1*$I217/AI217)</f>
        <v>0</v>
      </c>
      <c r="AK217" s="94"/>
      <c r="AL217" s="91"/>
      <c r="AM217" s="228">
        <f>IF(ISBLANK(AL217),0,AN217*AL$1*$I217/AL217)</f>
        <v>0</v>
      </c>
      <c r="AN217" s="93"/>
      <c r="AO217" s="91"/>
      <c r="AP217" s="228">
        <f>IF(ISBLANK(AO217),0,AQ217*AO$1*$I217/AO217)</f>
        <v>0</v>
      </c>
      <c r="AQ217" s="93"/>
      <c r="AR217" s="128"/>
      <c r="AS217" s="228">
        <f>IF(ISBLANK(AR217),0,AT217*AR$1*$I217/AR217)</f>
        <v>0</v>
      </c>
      <c r="AT217" s="94"/>
      <c r="AU217" s="128"/>
      <c r="AV217" s="228">
        <f>IF(ISBLANK(AU217),0,AW217*AU$1*$I217/AU217)</f>
        <v>0</v>
      </c>
      <c r="AW217" s="94"/>
      <c r="AX217" s="91"/>
      <c r="AY217" s="249">
        <f>IF(ISBLANK(AX217),0,AZ217*AX$1*$I217/AX217)</f>
        <v>0</v>
      </c>
      <c r="AZ217" s="250"/>
      <c r="BA217" s="94"/>
      <c r="BB217" s="228">
        <f>IF(ISBLANK(BA217),0,BC217*BA$1*$I217/BA217)</f>
        <v>0</v>
      </c>
      <c r="BC217" s="94"/>
      <c r="BD217" s="95"/>
      <c r="BE217" s="228">
        <f>IF(ISBLANK(BD217),0,BF217*BD$1*$I217/BD217)</f>
        <v>0</v>
      </c>
      <c r="BF217" s="93"/>
      <c r="BG217" s="94"/>
      <c r="BH217" s="228">
        <f>IF(ISBLANK(BG217),0,BI217*BG$1*$I217/BG217)</f>
        <v>0</v>
      </c>
      <c r="BI217" s="108"/>
      <c r="BJ217" s="94"/>
      <c r="BK217" s="228">
        <f>IF(ISBLANK(BJ217),0,BL217*BJ$1*$I217/BJ217)</f>
        <v>0</v>
      </c>
      <c r="BL217" s="94"/>
      <c r="BM217" s="91"/>
      <c r="BN217" s="124">
        <f>IF(ISBLANK(BM217),0,BO217*BM$1*$I217/BM217)</f>
        <v>0</v>
      </c>
      <c r="BO217" s="93"/>
      <c r="BP217" s="91"/>
      <c r="BQ217" s="92"/>
      <c r="BR217" s="93"/>
      <c r="BS217" s="91"/>
      <c r="BT217" s="124">
        <f>IF(ISBLANK(BS217),0,BU217*BS$1*$I217/BS217)</f>
        <v>0</v>
      </c>
      <c r="BU217" s="93"/>
      <c r="BV217" s="91"/>
      <c r="BW217" s="124">
        <f>IF(ISBLANK(BV217),0,BX217*BV$1*$I217/BV217)</f>
        <v>0</v>
      </c>
      <c r="BX217" s="93"/>
      <c r="BY217" s="94"/>
      <c r="BZ217" s="124">
        <f>IF(ISBLANK(BY217),0,CA217*BY$1*$I217/BY217)</f>
        <v>0</v>
      </c>
      <c r="CA217" s="150"/>
      <c r="CB217" s="94"/>
      <c r="CC217" s="124">
        <f>IF(ISBLANK(CB217),0,CD217*CB$1*$I217/CB217)</f>
        <v>0</v>
      </c>
      <c r="CD217" s="150"/>
      <c r="CE217" s="94"/>
      <c r="CF217" s="124">
        <f>IF(ISBLANK(CE217),0,CG217*CE$1*$I217/CE217)</f>
        <v>0</v>
      </c>
      <c r="CG217" s="150"/>
      <c r="CH217" s="94"/>
      <c r="CI217" s="124">
        <f>IF(ISBLANK(CH217),0,CJ217*CH$1*$I217/CH217)</f>
        <v>0</v>
      </c>
      <c r="CJ217" s="150"/>
      <c r="CK217" s="94"/>
      <c r="CL217" s="124">
        <f>IF(ISBLANK(CK217),0,CM217*CK$1*$I217/CK217)</f>
        <v>0</v>
      </c>
      <c r="CM217" s="150"/>
      <c r="CN217" s="94"/>
      <c r="CO217" s="94"/>
      <c r="CP217" s="108"/>
      <c r="CQ217" s="91"/>
      <c r="CR217" s="124">
        <f>IF(ISBLANK(CQ217),0,CS217*CQ$1*$I217/CQ217)</f>
        <v>0</v>
      </c>
      <c r="CS217" s="93"/>
      <c r="CT217" s="91"/>
      <c r="CU217" s="124">
        <f>IF(ISBLANK(CT217),0,CV217*CT$1*$I217/CT217)</f>
        <v>0</v>
      </c>
      <c r="CV217" s="93"/>
      <c r="CW217" s="91"/>
      <c r="CX217" s="124">
        <f>IF(ISBLANK(CW217),0,CY217*CW$1*$I217/CW217)</f>
        <v>0</v>
      </c>
      <c r="CY217" s="93"/>
      <c r="CZ217" s="94"/>
      <c r="DA217" s="124">
        <f>IF(ISBLANK(CZ217),0,DB217*CZ$1*$I217/CZ217)</f>
        <v>0</v>
      </c>
      <c r="DB217" s="94"/>
      <c r="DC217" s="95"/>
      <c r="DD217" s="124">
        <f>IF(ISBLANK(DC217),0,DE217*DC$1*$I217/DC217)</f>
        <v>0</v>
      </c>
      <c r="DE217" s="93"/>
      <c r="DF217" s="87"/>
      <c r="DG217" s="124">
        <f>IF(ISBLANK(DF217),0,DH217*DF$1*$I217/DF217)</f>
        <v>0</v>
      </c>
      <c r="DH217" s="89"/>
      <c r="DI217" s="87"/>
      <c r="DJ217" s="124">
        <f>IF(ISBLANK(DI217),0,DK217*DI$1*$I217/DI217)</f>
        <v>0</v>
      </c>
      <c r="DK217" s="89"/>
      <c r="DL217" s="87"/>
      <c r="DM217" s="124">
        <f>IF(ISBLANK(DL217),0,DN217*DL$1*$I217/DL217)</f>
        <v>0</v>
      </c>
      <c r="DN217" s="89"/>
      <c r="DO217" s="87"/>
      <c r="DP217" s="124">
        <f>IF(ISBLANK(DO217),0,DQ217*DO$1*$I217/DO217)</f>
        <v>0</v>
      </c>
      <c r="DQ217" s="89"/>
      <c r="DR217" s="87"/>
      <c r="DS217" s="312">
        <f>IF(ISBLANK(DR217),0,DT217*DR$1*$I217/DR217)</f>
        <v>0</v>
      </c>
      <c r="DT217" s="89"/>
      <c r="DU217" s="87"/>
      <c r="DV217" s="312">
        <f>IF(ISBLANK(DU217),0,DW217*DU$1*$I217/DU217)</f>
        <v>0</v>
      </c>
      <c r="DW217" s="89"/>
      <c r="DX217" s="125"/>
      <c r="DY217" s="124">
        <f>IF(ISBLANK(DX217),0,DZ217*DX$1*$I217/DX217)</f>
        <v>0</v>
      </c>
      <c r="DZ217" s="149"/>
      <c r="EA217" s="87"/>
      <c r="EB217" s="124">
        <f>IF(ISBLANK(EA217),0,EC217*EA$1*$I217/EA217)</f>
        <v>0</v>
      </c>
      <c r="EC217" s="89"/>
      <c r="ED217" s="87"/>
      <c r="EE217" s="124">
        <f>IF(ISBLANK(ED217),0,EF217*ED$1*$I217/ED217)</f>
        <v>0</v>
      </c>
      <c r="EF217" s="89"/>
      <c r="EG217" s="87"/>
      <c r="EH217" s="124">
        <f>IF(ISBLANK(EG217),0,EI217*EG$1*$I217/EG217)</f>
        <v>0</v>
      </c>
      <c r="EI217" s="89"/>
      <c r="EJ217" s="87"/>
      <c r="EK217" s="124">
        <f>IF(ISBLANK(EJ217),0,EL217*EJ$1*$I217/EJ217)</f>
        <v>0</v>
      </c>
      <c r="EL217" s="89"/>
      <c r="EM217" s="87"/>
      <c r="EN217" s="124">
        <f>IF(ISBLANK(EM217),0,EO217*EM$1*$I217/EM217)</f>
        <v>0</v>
      </c>
      <c r="EO217" s="89"/>
    </row>
    <row r="218" spans="1:145" x14ac:dyDescent="0.15">
      <c r="A218" s="324">
        <f>RANK(E218,E$4:E$235,0)</f>
        <v>117</v>
      </c>
      <c r="B218" s="24" t="s">
        <v>358</v>
      </c>
      <c r="C218" s="222" t="s">
        <v>359</v>
      </c>
      <c r="D218" s="241">
        <f>SUM(M218,P218,S218,V218,Y218,AB218,AE218,AH218,AK218,AN218,BC218,BF218,BL218,BO218,BR218,BU218,CA218,CP218,AT218,AW218,AQ218,AZ218,BI218,BX218,CD218,CG218,CJ218,CM218,DB218,DE218,DH218,DK218,DN218,CY218,CV218,CS218,DT218,DW218,DZ218,EC218,EF218,EI218,EL218,EO218)</f>
        <v>0</v>
      </c>
      <c r="E218" s="234">
        <f>SUM(L218,O218,R218,U218,X218,AA218,AD218,AG218,AJ218,AM218,BB218,BE218,BK218,BN218,BQ218,AS218,AV218,AP218,AY218,BH218,BZ218,BT218,BW218,CC218,CF218,CI218,CL218,CO218,DA218,DD218,DG218,DJ218,DM218,CX218,CU218,CR218,DP218,DS218,DV218,DY218,EB218,EE218,EH218,EK218,EN218)</f>
        <v>0</v>
      </c>
      <c r="F218" s="19" t="s">
        <v>546</v>
      </c>
      <c r="G218" s="123" t="s">
        <v>12</v>
      </c>
      <c r="H218" s="119" t="s">
        <v>97</v>
      </c>
      <c r="I218" s="116">
        <f>VLOOKUP(CONCATENATE(G218,H218),Tableau1[],2, FALSE)</f>
        <v>101</v>
      </c>
      <c r="J218" s="183"/>
      <c r="K218" s="111"/>
      <c r="L218" s="228">
        <f>IF(ISBLANK(K218),0,M218*K$1*$I218/K218)</f>
        <v>0</v>
      </c>
      <c r="M218" s="108"/>
      <c r="N218" s="109"/>
      <c r="O218" s="228">
        <f>IF(ISBLANK(N218),0,P218*N$1*$I218/N218)</f>
        <v>0</v>
      </c>
      <c r="P218" s="114"/>
      <c r="Q218" s="109"/>
      <c r="R218" s="188">
        <f>IF(ISBLANK(Q218),0,S218*Q$1*$I218/Q218)</f>
        <v>0</v>
      </c>
      <c r="S218" s="114"/>
      <c r="T218" s="109"/>
      <c r="U218" s="228">
        <f>IF(ISBLANK(T218),0,V218*T$1*$I218/T218)</f>
        <v>0</v>
      </c>
      <c r="V218" s="114"/>
      <c r="W218" s="109"/>
      <c r="X218" s="228">
        <f>IF(ISBLANK(W218),0,Y218*W$1*$I218/W218)</f>
        <v>0</v>
      </c>
      <c r="Y218" s="109"/>
      <c r="Z218" s="153"/>
      <c r="AA218" s="228">
        <f>IF(ISBLANK(Z218),0,AB218*Z$1*$I218/Z218)</f>
        <v>0</v>
      </c>
      <c r="AB218" s="114"/>
      <c r="AC218" s="212"/>
      <c r="AD218" s="228">
        <f>IF(ISBLANK(AC218),0,AE218*AC$1*$I218/AC218)</f>
        <v>0</v>
      </c>
      <c r="AE218" s="114"/>
      <c r="AF218" s="153"/>
      <c r="AG218" s="228">
        <f>IF(ISBLANK(AF218),0,AH218*AF$1*$I218/AF218)</f>
        <v>0</v>
      </c>
      <c r="AH218" s="114"/>
      <c r="AI218" s="94"/>
      <c r="AJ218" s="228">
        <f>IF(ISBLANK(AI218),0,AK218*AI$1*$I218/AI218)</f>
        <v>0</v>
      </c>
      <c r="AK218" s="94"/>
      <c r="AL218" s="91"/>
      <c r="AM218" s="228">
        <f>IF(ISBLANK(AL218),0,AN218*AL$1*$I218/AL218)</f>
        <v>0</v>
      </c>
      <c r="AN218" s="93"/>
      <c r="AO218" s="91"/>
      <c r="AP218" s="228">
        <f>IF(ISBLANK(AO218),0,AQ218*AO$1*$I218/AO218)</f>
        <v>0</v>
      </c>
      <c r="AQ218" s="93"/>
      <c r="AR218" s="128"/>
      <c r="AS218" s="228">
        <f>IF(ISBLANK(AR218),0,AT218*AR$1*$I218/AR218)</f>
        <v>0</v>
      </c>
      <c r="AT218" s="94"/>
      <c r="AU218" s="128"/>
      <c r="AV218" s="228">
        <f>IF(ISBLANK(AU218),0,AW218*AU$1*$I218/AU218)</f>
        <v>0</v>
      </c>
      <c r="AW218" s="94"/>
      <c r="AX218" s="91"/>
      <c r="AY218" s="249">
        <f>IF(ISBLANK(AX218),0,AZ218*AX$1*$I218/AX218)</f>
        <v>0</v>
      </c>
      <c r="AZ218" s="250"/>
      <c r="BA218" s="94"/>
      <c r="BB218" s="228">
        <f>IF(ISBLANK(BA218),0,BC218*BA$1*$I218/BA218)</f>
        <v>0</v>
      </c>
      <c r="BC218" s="94"/>
      <c r="BD218" s="95"/>
      <c r="BE218" s="228">
        <f>IF(ISBLANK(BD218),0,BF218*BD$1*$I218/BD218)</f>
        <v>0</v>
      </c>
      <c r="BF218" s="93"/>
      <c r="BG218" s="131"/>
      <c r="BH218" s="228">
        <f>IF(ISBLANK(BG218),0,BI218*BG$1*$I218/BG218)</f>
        <v>0</v>
      </c>
      <c r="BI218" s="108"/>
      <c r="BJ218" s="131"/>
      <c r="BK218" s="228">
        <f>IF(ISBLANK(BJ218),0,BL218*BJ$1*$I218/BJ218)</f>
        <v>0</v>
      </c>
      <c r="BL218" s="94"/>
      <c r="BM218" s="95"/>
      <c r="BN218" s="124">
        <f>IF(ISBLANK(BM218),0,BO218*BM$1*$I218/BM218)</f>
        <v>0</v>
      </c>
      <c r="BO218" s="93"/>
      <c r="BP218" s="95"/>
      <c r="BQ218" s="92"/>
      <c r="BR218" s="93"/>
      <c r="BS218" s="91"/>
      <c r="BT218" s="124">
        <f>IF(ISBLANK(BS218),0,BU218*BS$1*$I218/BS218)</f>
        <v>0</v>
      </c>
      <c r="BU218" s="93"/>
      <c r="BV218" s="91"/>
      <c r="BW218" s="124">
        <f>IF(ISBLANK(BV218),0,BX218*BV$1*$I218/BV218)</f>
        <v>0</v>
      </c>
      <c r="BX218" s="93"/>
      <c r="BY218" s="94"/>
      <c r="BZ218" s="124">
        <f>IF(ISBLANK(BY218),0,CA218*BY$1*$I218/BY218)</f>
        <v>0</v>
      </c>
      <c r="CA218" s="150"/>
      <c r="CB218" s="94"/>
      <c r="CC218" s="124">
        <f>IF(ISBLANK(CB218),0,CD218*CB$1*$I218/CB218)</f>
        <v>0</v>
      </c>
      <c r="CD218" s="150"/>
      <c r="CE218" s="94"/>
      <c r="CF218" s="124">
        <f>IF(ISBLANK(CE218),0,CG218*CE$1*$I218/CE218)</f>
        <v>0</v>
      </c>
      <c r="CG218" s="150"/>
      <c r="CH218" s="94"/>
      <c r="CI218" s="124">
        <f>IF(ISBLANK(CH218),0,CJ218*CH$1*$I218/CH218)</f>
        <v>0</v>
      </c>
      <c r="CJ218" s="150"/>
      <c r="CK218" s="94"/>
      <c r="CL218" s="124">
        <f>IF(ISBLANK(CK218),0,CM218*CK$1*$I218/CK218)</f>
        <v>0</v>
      </c>
      <c r="CM218" s="150"/>
      <c r="CN218" s="94"/>
      <c r="CO218" s="94"/>
      <c r="CP218" s="108"/>
      <c r="CQ218" s="91"/>
      <c r="CR218" s="124">
        <f>IF(ISBLANK(CQ218),0,CS218*CQ$1*$I218/CQ218)</f>
        <v>0</v>
      </c>
      <c r="CS218" s="93"/>
      <c r="CT218" s="91"/>
      <c r="CU218" s="124">
        <f>IF(ISBLANK(CT218),0,CV218*CT$1*$I218/CT218)</f>
        <v>0</v>
      </c>
      <c r="CV218" s="93"/>
      <c r="CW218" s="91"/>
      <c r="CX218" s="124">
        <f>IF(ISBLANK(CW218),0,CY218*CW$1*$I218/CW218)</f>
        <v>0</v>
      </c>
      <c r="CY218" s="93"/>
      <c r="CZ218" s="94"/>
      <c r="DA218" s="124">
        <f>IF(ISBLANK(CZ218),0,DB218*CZ$1*$I218/CZ218)</f>
        <v>0</v>
      </c>
      <c r="DB218" s="94"/>
      <c r="DC218" s="95"/>
      <c r="DD218" s="124">
        <f>IF(ISBLANK(DC218),0,DE218*DC$1*$I218/DC218)</f>
        <v>0</v>
      </c>
      <c r="DE218" s="93"/>
      <c r="DF218" s="95"/>
      <c r="DG218" s="124">
        <f>IF(ISBLANK(DF218),0,DH218*DF$1*$I218/DF218)</f>
        <v>0</v>
      </c>
      <c r="DH218" s="93"/>
      <c r="DI218" s="91"/>
      <c r="DJ218" s="124">
        <f>IF(ISBLANK(DI218),0,DK218*DI$1*$I218/DI218)</f>
        <v>0</v>
      </c>
      <c r="DK218" s="93"/>
      <c r="DL218" s="91"/>
      <c r="DM218" s="124">
        <f>IF(ISBLANK(DL218),0,DN218*DL$1*$I218/DL218)</f>
        <v>0</v>
      </c>
      <c r="DN218" s="93"/>
      <c r="DO218" s="91"/>
      <c r="DP218" s="124">
        <f>IF(ISBLANK(DO218),0,DQ218*DO$1*$I218/DO218)</f>
        <v>0</v>
      </c>
      <c r="DQ218" s="93"/>
      <c r="DR218" s="91"/>
      <c r="DS218" s="312">
        <f>IF(ISBLANK(DR218),0,DT218*DR$1*$I218/DR218)</f>
        <v>0</v>
      </c>
      <c r="DT218" s="93"/>
      <c r="DU218" s="91"/>
      <c r="DV218" s="312">
        <f>IF(ISBLANK(DU218),0,DW218*DU$1*$I218/DU218)</f>
        <v>0</v>
      </c>
      <c r="DW218" s="93"/>
      <c r="DX218" s="94"/>
      <c r="DY218" s="124">
        <f>IF(ISBLANK(DX218),0,DZ218*DX$1*$I218/DX218)</f>
        <v>0</v>
      </c>
      <c r="DZ218" s="108"/>
      <c r="EA218" s="91"/>
      <c r="EB218" s="124">
        <f>IF(ISBLANK(EA218),0,EC218*EA$1*$I218/EA218)</f>
        <v>0</v>
      </c>
      <c r="EC218" s="93"/>
      <c r="ED218" s="91"/>
      <c r="EE218" s="124">
        <f>IF(ISBLANK(ED218),0,EF218*ED$1*$I218/ED218)</f>
        <v>0</v>
      </c>
      <c r="EF218" s="93"/>
      <c r="EG218" s="91"/>
      <c r="EH218" s="124">
        <f>IF(ISBLANK(EG218),0,EI218*EG$1*$I218/EG218)</f>
        <v>0</v>
      </c>
      <c r="EI218" s="93"/>
      <c r="EJ218" s="91"/>
      <c r="EK218" s="124">
        <f>IF(ISBLANK(EJ218),0,EL218*EJ$1*$I218/EJ218)</f>
        <v>0</v>
      </c>
      <c r="EL218" s="93"/>
      <c r="EM218" s="91"/>
      <c r="EN218" s="124">
        <f>IF(ISBLANK(EM218),0,EO218*EM$1*$I218/EM218)</f>
        <v>0</v>
      </c>
      <c r="EO218" s="93"/>
    </row>
    <row r="219" spans="1:145" x14ac:dyDescent="0.15">
      <c r="A219" s="324">
        <f>RANK(E219,E$4:E$235,0)</f>
        <v>117</v>
      </c>
      <c r="B219" s="24" t="s">
        <v>401</v>
      </c>
      <c r="C219" s="222" t="s">
        <v>235</v>
      </c>
      <c r="D219" s="241">
        <f>SUM(M219,P219,S219,V219,Y219,AB219,AE219,AH219,AK219,AN219,BC219,BF219,BL219,BO219,BR219,BU219,CA219,CP219,AT219,AW219,AQ219,AZ219,BI219,BX219,CD219,CG219,CJ219,CM219,DB219,DE219,DH219,DK219,DN219,CY219,CV219,CS219,DT219,DW219,DZ219,EC219,EF219,EI219,EL219,EO219)</f>
        <v>0</v>
      </c>
      <c r="E219" s="234">
        <f>SUM(L219,O219,R219,U219,X219,AA219,AD219,AG219,AJ219,AM219,BB219,BE219,BK219,BN219,BQ219,AS219,AV219,AP219,AY219,BH219,BZ219,BT219,BW219,CC219,CF219,CI219,CL219,CO219,DA219,DD219,DG219,DJ219,DM219,CX219,CU219,CR219,DP219,DS219,DV219,DY219,EB219,EE219,EH219,EK219,EN219)</f>
        <v>0</v>
      </c>
      <c r="F219" s="19" t="s">
        <v>584</v>
      </c>
      <c r="G219" s="20" t="s">
        <v>15</v>
      </c>
      <c r="H219" s="21" t="s">
        <v>97</v>
      </c>
      <c r="I219" s="116">
        <f>VLOOKUP(CONCATENATE(G219,H219),Tableau1[],2, FALSE)</f>
        <v>114</v>
      </c>
      <c r="J219" s="183"/>
      <c r="K219" s="111"/>
      <c r="L219" s="228">
        <f>IF(ISBLANK(K219),0,M219*K$1*$I219/K219)</f>
        <v>0</v>
      </c>
      <c r="M219" s="108"/>
      <c r="N219" s="109"/>
      <c r="O219" s="228">
        <f>IF(ISBLANK(N219),0,P219*N$1*$I219/N219)</f>
        <v>0</v>
      </c>
      <c r="P219" s="114"/>
      <c r="Q219" s="109"/>
      <c r="R219" s="188">
        <f>IF(ISBLANK(Q219),0,S219*Q$1*$I219/Q219)</f>
        <v>0</v>
      </c>
      <c r="S219" s="114"/>
      <c r="T219" s="132"/>
      <c r="U219" s="228">
        <f>IF(ISBLANK(T219),0,V219*T$1*$I219/T219)</f>
        <v>0</v>
      </c>
      <c r="V219" s="108"/>
      <c r="W219" s="94"/>
      <c r="X219" s="228">
        <f>IF(ISBLANK(W219),0,Y219*W$1*$I219/W219)</f>
        <v>0</v>
      </c>
      <c r="Y219" s="94"/>
      <c r="Z219" s="154"/>
      <c r="AA219" s="228">
        <f>IF(ISBLANK(Z219),0,AB219*Z$1*$I219/Z219)</f>
        <v>0</v>
      </c>
      <c r="AB219" s="108"/>
      <c r="AC219" s="212"/>
      <c r="AD219" s="228">
        <f>IF(ISBLANK(AC219),0,AE219*AC$1*$I219/AC219)</f>
        <v>0</v>
      </c>
      <c r="AE219" s="114"/>
      <c r="AF219" s="154"/>
      <c r="AG219" s="228">
        <f>IF(ISBLANK(AF219),0,AH219*AF$1*$I219/AF219)</f>
        <v>0</v>
      </c>
      <c r="AH219" s="108"/>
      <c r="AI219" s="94"/>
      <c r="AJ219" s="228">
        <f>IF(ISBLANK(AI219),0,AK219*AI$1*$I219/AI219)</f>
        <v>0</v>
      </c>
      <c r="AK219" s="94"/>
      <c r="AL219" s="91"/>
      <c r="AM219" s="228">
        <f>IF(ISBLANK(AL219),0,AN219*AL$1*$I219/AL219)</f>
        <v>0</v>
      </c>
      <c r="AN219" s="93"/>
      <c r="AO219" s="91"/>
      <c r="AP219" s="228">
        <f>IF(ISBLANK(AO219),0,AQ219*AO$1*$I219/AO219)</f>
        <v>0</v>
      </c>
      <c r="AQ219" s="93"/>
      <c r="AR219" s="128"/>
      <c r="AS219" s="228">
        <f>IF(ISBLANK(AR219),0,AT219*AR$1*$I219/AR219)</f>
        <v>0</v>
      </c>
      <c r="AT219" s="94"/>
      <c r="AU219" s="128"/>
      <c r="AV219" s="228">
        <f>IF(ISBLANK(AU219),0,AW219*AU$1*$I219/AU219)</f>
        <v>0</v>
      </c>
      <c r="AW219" s="94"/>
      <c r="AX219" s="91"/>
      <c r="AY219" s="249">
        <f>IF(ISBLANK(AX219),0,AZ219*AX$1*$I219/AX219)</f>
        <v>0</v>
      </c>
      <c r="AZ219" s="250"/>
      <c r="BA219" s="94"/>
      <c r="BB219" s="228">
        <f>IF(ISBLANK(BA219),0,BC219*BA$1*$I219/BA219)</f>
        <v>0</v>
      </c>
      <c r="BC219" s="94"/>
      <c r="BD219" s="91"/>
      <c r="BE219" s="228">
        <f>IF(ISBLANK(BD219),0,BF219*BD$1*$I219/BD219)</f>
        <v>0</v>
      </c>
      <c r="BF219" s="93"/>
      <c r="BG219" s="94"/>
      <c r="BH219" s="228">
        <f>IF(ISBLANK(BG219),0,BI219*BG$1*$I219/BG219)</f>
        <v>0</v>
      </c>
      <c r="BI219" s="108"/>
      <c r="BJ219" s="94"/>
      <c r="BK219" s="228">
        <f>IF(ISBLANK(BJ219),0,BL219*BJ$1*$I219/BJ219)</f>
        <v>0</v>
      </c>
      <c r="BL219" s="94"/>
      <c r="BM219" s="91"/>
      <c r="BN219" s="124">
        <f>IF(ISBLANK(BM219),0,BO219*BM$1*$I219/BM219)</f>
        <v>0</v>
      </c>
      <c r="BO219" s="93"/>
      <c r="BP219" s="91"/>
      <c r="BQ219" s="92"/>
      <c r="BR219" s="93"/>
      <c r="BS219" s="91"/>
      <c r="BT219" s="124">
        <f>IF(ISBLANK(BS219),0,BU219*BS$1*$I219/BS219)</f>
        <v>0</v>
      </c>
      <c r="BU219" s="93"/>
      <c r="BV219" s="91"/>
      <c r="BW219" s="124">
        <f>IF(ISBLANK(BV219),0,BX219*BV$1*$I219/BV219)</f>
        <v>0</v>
      </c>
      <c r="BX219" s="93"/>
      <c r="BY219" s="94"/>
      <c r="BZ219" s="124">
        <f>IF(ISBLANK(BY219),0,CA219*BY$1*$I219/BY219)</f>
        <v>0</v>
      </c>
      <c r="CA219" s="150"/>
      <c r="CB219" s="94"/>
      <c r="CC219" s="124">
        <f>IF(ISBLANK(CB219),0,CD219*CB$1*$I219/CB219)</f>
        <v>0</v>
      </c>
      <c r="CD219" s="150"/>
      <c r="CE219" s="94"/>
      <c r="CF219" s="124">
        <f>IF(ISBLANK(CE219),0,CG219*CE$1*$I219/CE219)</f>
        <v>0</v>
      </c>
      <c r="CG219" s="150"/>
      <c r="CH219" s="94"/>
      <c r="CI219" s="124">
        <f>IF(ISBLANK(CH219),0,CJ219*CH$1*$I219/CH219)</f>
        <v>0</v>
      </c>
      <c r="CJ219" s="150"/>
      <c r="CK219" s="94"/>
      <c r="CL219" s="124">
        <f>IF(ISBLANK(CK219),0,CM219*CK$1*$I219/CK219)</f>
        <v>0</v>
      </c>
      <c r="CM219" s="150"/>
      <c r="CN219" s="94"/>
      <c r="CO219" s="94"/>
      <c r="CP219" s="108"/>
      <c r="CQ219" s="91"/>
      <c r="CR219" s="124">
        <f>IF(ISBLANK(CQ219),0,CS219*CQ$1*$I219/CQ219)</f>
        <v>0</v>
      </c>
      <c r="CS219" s="93"/>
      <c r="CT219" s="91"/>
      <c r="CU219" s="124">
        <f>IF(ISBLANK(CT219),0,CV219*CT$1*$I219/CT219)</f>
        <v>0</v>
      </c>
      <c r="CV219" s="93"/>
      <c r="CW219" s="91"/>
      <c r="CX219" s="124">
        <f>IF(ISBLANK(CW219),0,CY219*CW$1*$I219/CW219)</f>
        <v>0</v>
      </c>
      <c r="CY219" s="93"/>
      <c r="CZ219" s="94"/>
      <c r="DA219" s="124">
        <f>IF(ISBLANK(CZ219),0,DB219*CZ$1*$I219/CZ219)</f>
        <v>0</v>
      </c>
      <c r="DB219" s="94"/>
      <c r="DC219" s="95"/>
      <c r="DD219" s="124">
        <f>IF(ISBLANK(DC219),0,DE219*DC$1*$I219/DC219)</f>
        <v>0</v>
      </c>
      <c r="DE219" s="93"/>
      <c r="DF219" s="95"/>
      <c r="DG219" s="124">
        <f>IF(ISBLANK(DF219),0,DH219*DF$1*$I219/DF219)</f>
        <v>0</v>
      </c>
      <c r="DH219" s="93"/>
      <c r="DI219" s="91"/>
      <c r="DJ219" s="124">
        <f>IF(ISBLANK(DI219),0,DK219*DI$1*$I219/DI219)</f>
        <v>0</v>
      </c>
      <c r="DK219" s="93"/>
      <c r="DL219" s="91"/>
      <c r="DM219" s="124">
        <f>IF(ISBLANK(DL219),0,DN219*DL$1*$I219/DL219)</f>
        <v>0</v>
      </c>
      <c r="DN219" s="93"/>
      <c r="DO219" s="91"/>
      <c r="DP219" s="124">
        <f>IF(ISBLANK(DO219),0,DQ219*DO$1*$I219/DO219)</f>
        <v>0</v>
      </c>
      <c r="DQ219" s="93"/>
      <c r="DR219" s="91"/>
      <c r="DS219" s="312">
        <f>IF(ISBLANK(DR219),0,DT219*DR$1*$I219/DR219)</f>
        <v>0</v>
      </c>
      <c r="DT219" s="93"/>
      <c r="DU219" s="91"/>
      <c r="DV219" s="312">
        <f>IF(ISBLANK(DU219),0,DW219*DU$1*$I219/DU219)</f>
        <v>0</v>
      </c>
      <c r="DW219" s="93"/>
      <c r="DX219" s="94"/>
      <c r="DY219" s="124">
        <f>IF(ISBLANK(DX219),0,DZ219*DX$1*$I219/DX219)</f>
        <v>0</v>
      </c>
      <c r="DZ219" s="108"/>
      <c r="EA219" s="91"/>
      <c r="EB219" s="124">
        <f>IF(ISBLANK(EA219),0,EC219*EA$1*$I219/EA219)</f>
        <v>0</v>
      </c>
      <c r="EC219" s="93"/>
      <c r="ED219" s="91"/>
      <c r="EE219" s="124">
        <f>IF(ISBLANK(ED219),0,EF219*ED$1*$I219/ED219)</f>
        <v>0</v>
      </c>
      <c r="EF219" s="93"/>
      <c r="EG219" s="91"/>
      <c r="EH219" s="124">
        <f>IF(ISBLANK(EG219),0,EI219*EG$1*$I219/EG219)</f>
        <v>0</v>
      </c>
      <c r="EI219" s="93"/>
      <c r="EJ219" s="91"/>
      <c r="EK219" s="124">
        <f>IF(ISBLANK(EJ219),0,EL219*EJ$1*$I219/EJ219)</f>
        <v>0</v>
      </c>
      <c r="EL219" s="93"/>
      <c r="EM219" s="91"/>
      <c r="EN219" s="124">
        <f>IF(ISBLANK(EM219),0,EO219*EM$1*$I219/EM219)</f>
        <v>0</v>
      </c>
      <c r="EO219" s="93"/>
    </row>
    <row r="220" spans="1:145" x14ac:dyDescent="0.15">
      <c r="A220" s="324">
        <f>RANK(E220,E$4:E$235,0)</f>
        <v>117</v>
      </c>
      <c r="B220" s="24" t="s">
        <v>235</v>
      </c>
      <c r="C220" s="222" t="s">
        <v>226</v>
      </c>
      <c r="D220" s="241">
        <f>SUM(M220,P220,S220,V220,Y220,AB220,AE220,AH220,AK220,AN220,BC220,BF220,BL220,BO220,BR220,BU220,CA220,CP220,AT220,AW220,AQ220,AZ220,BI220,BX220,CD220,CG220,CJ220,CM220,DB220,DE220,DH220,DK220,DN220,CY220,CV220,CS220,DT220,DW220,DZ220,EC220,EF220,EI220,EL220,EO220)</f>
        <v>0</v>
      </c>
      <c r="E220" s="234">
        <f>SUM(L220,O220,R220,U220,X220,AA220,AD220,AG220,AJ220,AM220,BB220,BE220,BK220,BN220,BQ220,AS220,AV220,AP220,AY220,BH220,BZ220,BT220,BW220,CC220,CF220,CI220,CL220,CO220,DA220,DD220,DG220,DJ220,DM220,CX220,CU220,CR220,DP220,DS220,DV220,DY220,EB220,EE220,EH220,EK220,EN220)</f>
        <v>0</v>
      </c>
      <c r="F220" s="19" t="s">
        <v>447</v>
      </c>
      <c r="G220" s="123" t="s">
        <v>9</v>
      </c>
      <c r="H220" s="119" t="s">
        <v>97</v>
      </c>
      <c r="I220" s="116">
        <f>VLOOKUP(CONCATENATE(G220,H220),Tableau1[],2, FALSE)</f>
        <v>100</v>
      </c>
      <c r="J220" s="183"/>
      <c r="K220" s="132"/>
      <c r="L220" s="228">
        <f>IF(ISBLANK(K220),0,M220*K$1*$I220/K220)</f>
        <v>0</v>
      </c>
      <c r="M220" s="108"/>
      <c r="N220" s="109"/>
      <c r="O220" s="228">
        <f>IF(ISBLANK(N220),0,P220*N$1*$I220/N220)</f>
        <v>0</v>
      </c>
      <c r="P220" s="114"/>
      <c r="Q220" s="109"/>
      <c r="R220" s="188">
        <f>IF(ISBLANK(Q220),0,S220*Q$1*$I220/Q220)</f>
        <v>0</v>
      </c>
      <c r="S220" s="114"/>
      <c r="T220" s="132"/>
      <c r="U220" s="228">
        <f>IF(ISBLANK(T220),0,V220*T$1*$I220/T220)</f>
        <v>0</v>
      </c>
      <c r="V220" s="108"/>
      <c r="W220" s="94"/>
      <c r="X220" s="228">
        <f>IF(ISBLANK(W220),0,Y220*W$1*$I220/W220)</f>
        <v>0</v>
      </c>
      <c r="Y220" s="94"/>
      <c r="Z220" s="135"/>
      <c r="AA220" s="228">
        <f>IF(ISBLANK(Z220),0,AB220*Z$1*$I220/Z220)</f>
        <v>0</v>
      </c>
      <c r="AB220" s="108"/>
      <c r="AC220" s="212"/>
      <c r="AD220" s="228">
        <f>IF(ISBLANK(AC220),0,AE220*AC$1*$I220/AC220)</f>
        <v>0</v>
      </c>
      <c r="AE220" s="114"/>
      <c r="AF220" s="135"/>
      <c r="AG220" s="228">
        <f>IF(ISBLANK(AF220),0,AH220*AF$1*$I220/AF220)</f>
        <v>0</v>
      </c>
      <c r="AH220" s="108"/>
      <c r="AI220" s="125"/>
      <c r="AJ220" s="228">
        <f>IF(ISBLANK(AI220),0,AK220*AI$1*$I220/AI220)</f>
        <v>0</v>
      </c>
      <c r="AK220" s="125"/>
      <c r="AL220" s="87"/>
      <c r="AM220" s="228">
        <f>IF(ISBLANK(AL220),0,AN220*AL$1*$I220/AL220)</f>
        <v>0</v>
      </c>
      <c r="AN220" s="89"/>
      <c r="AO220" s="87"/>
      <c r="AP220" s="228">
        <f>IF(ISBLANK(AO220),0,AQ220*AO$1*$I220/AO220)</f>
        <v>0</v>
      </c>
      <c r="AQ220" s="89"/>
      <c r="AR220" s="129"/>
      <c r="AS220" s="228">
        <f>IF(ISBLANK(AR220),0,AT220*AR$1*$I220/AR220)</f>
        <v>0</v>
      </c>
      <c r="AT220" s="90"/>
      <c r="AU220" s="129"/>
      <c r="AV220" s="228">
        <f>IF(ISBLANK(AU220),0,AW220*AU$1*$I220/AU220)</f>
        <v>0</v>
      </c>
      <c r="AW220" s="90"/>
      <c r="AX220" s="137"/>
      <c r="AY220" s="249">
        <f>IF(ISBLANK(AX220),0,AZ220*AX$1*$I220/AX220)</f>
        <v>0</v>
      </c>
      <c r="AZ220" s="250"/>
      <c r="BA220" s="90"/>
      <c r="BB220" s="228">
        <f>IF(ISBLANK(BA220),0,BC220*BA$1*$I220/BA220)</f>
        <v>0</v>
      </c>
      <c r="BC220" s="90"/>
      <c r="BD220" s="87"/>
      <c r="BE220" s="228">
        <f>IF(ISBLANK(BD220),0,BF220*BD$1*$I220/BD220)</f>
        <v>0</v>
      </c>
      <c r="BF220" s="89"/>
      <c r="BG220" s="90"/>
      <c r="BH220" s="228">
        <f>IF(ISBLANK(BG220),0,BI220*BG$1*$I220/BG220)</f>
        <v>0</v>
      </c>
      <c r="BI220" s="107"/>
      <c r="BJ220" s="90"/>
      <c r="BK220" s="228">
        <f>IF(ISBLANK(BJ220),0,BL220*BJ$1*$I220/BJ220)</f>
        <v>0</v>
      </c>
      <c r="BL220" s="90"/>
      <c r="BM220" s="137"/>
      <c r="BN220" s="124">
        <f>IF(ISBLANK(BM220),0,BO220*BM$1*$I220/BM220)</f>
        <v>0</v>
      </c>
      <c r="BO220" s="139"/>
      <c r="BP220" s="137"/>
      <c r="BQ220" s="138"/>
      <c r="BR220" s="139"/>
      <c r="BS220" s="137"/>
      <c r="BT220" s="124">
        <f>IF(ISBLANK(BS220),0,BU220*BS$1*$I220/BS220)</f>
        <v>0</v>
      </c>
      <c r="BU220" s="139"/>
      <c r="BV220" s="137"/>
      <c r="BW220" s="124">
        <f>IF(ISBLANK(BV220),0,BX220*BV$1*$I220/BV220)</f>
        <v>0</v>
      </c>
      <c r="BX220" s="139"/>
      <c r="BY220" s="125"/>
      <c r="BZ220" s="124">
        <f>IF(ISBLANK(BY220),0,CA220*BY$1*$I220/BY220)</f>
        <v>0</v>
      </c>
      <c r="CA220" s="209"/>
      <c r="CB220" s="125"/>
      <c r="CC220" s="124">
        <f>IF(ISBLANK(CB220),0,CD220*CB$1*$I220/CB220)</f>
        <v>0</v>
      </c>
      <c r="CD220" s="209"/>
      <c r="CE220" s="125"/>
      <c r="CF220" s="124">
        <f>IF(ISBLANK(CE220),0,CG220*CE$1*$I220/CE220)</f>
        <v>0</v>
      </c>
      <c r="CG220" s="209"/>
      <c r="CH220" s="125"/>
      <c r="CI220" s="124">
        <f>IF(ISBLANK(CH220),0,CJ220*CH$1*$I220/CH220)</f>
        <v>0</v>
      </c>
      <c r="CJ220" s="209"/>
      <c r="CK220" s="125"/>
      <c r="CL220" s="124">
        <f>IF(ISBLANK(CK220),0,CM220*CK$1*$I220/CK220)</f>
        <v>0</v>
      </c>
      <c r="CM220" s="209"/>
      <c r="CN220" s="125"/>
      <c r="CO220" s="125"/>
      <c r="CP220" s="149"/>
      <c r="CQ220" s="137"/>
      <c r="CR220" s="124">
        <f>IF(ISBLANK(CQ220),0,CS220*CQ$1*$I220/CQ220)</f>
        <v>0</v>
      </c>
      <c r="CS220" s="139"/>
      <c r="CT220" s="137"/>
      <c r="CU220" s="124">
        <f>IF(ISBLANK(CT220),0,CV220*CT$1*$I220/CT220)</f>
        <v>0</v>
      </c>
      <c r="CV220" s="139"/>
      <c r="CW220" s="137"/>
      <c r="CX220" s="124">
        <f>IF(ISBLANK(CW220),0,CY220*CW$1*$I220/CW220)</f>
        <v>0</v>
      </c>
      <c r="CY220" s="139"/>
      <c r="CZ220" s="125"/>
      <c r="DA220" s="124">
        <f>IF(ISBLANK(CZ220),0,DB220*CZ$1*$I220/CZ220)</f>
        <v>0</v>
      </c>
      <c r="DB220" s="125"/>
      <c r="DC220" s="87"/>
      <c r="DD220" s="124">
        <f>IF(ISBLANK(DC220),0,DE220*DC$1*$I220/DC220)</f>
        <v>0</v>
      </c>
      <c r="DE220" s="89"/>
      <c r="DF220" s="137"/>
      <c r="DG220" s="124">
        <f>IF(ISBLANK(DF220),0,DH220*DF$1*$I220/DF220)</f>
        <v>0</v>
      </c>
      <c r="DH220" s="139"/>
      <c r="DI220" s="87"/>
      <c r="DJ220" s="124">
        <f>IF(ISBLANK(DI220),0,DK220*DI$1*$I220/DI220)</f>
        <v>0</v>
      </c>
      <c r="DK220" s="89"/>
      <c r="DL220" s="137"/>
      <c r="DM220" s="124">
        <f>IF(ISBLANK(DL220),0,DN220*DL$1*$I220/DL220)</f>
        <v>0</v>
      </c>
      <c r="DN220" s="139"/>
      <c r="DO220" s="137"/>
      <c r="DP220" s="124">
        <f>IF(ISBLANK(DO220),0,DQ220*DO$1*$I220/DO220)</f>
        <v>0</v>
      </c>
      <c r="DQ220" s="139"/>
      <c r="DR220" s="137"/>
      <c r="DS220" s="312">
        <f>IF(ISBLANK(DR220),0,DT220*DR$1*$I220/DR220)</f>
        <v>0</v>
      </c>
      <c r="DT220" s="139"/>
      <c r="DU220" s="137"/>
      <c r="DV220" s="312">
        <f>IF(ISBLANK(DU220),0,DW220*DU$1*$I220/DU220)</f>
        <v>0</v>
      </c>
      <c r="DW220" s="139"/>
      <c r="DX220" s="125"/>
      <c r="DY220" s="124">
        <f>IF(ISBLANK(DX220),0,DZ220*DX$1*$I220/DX220)</f>
        <v>0</v>
      </c>
      <c r="DZ220" s="149"/>
      <c r="EA220" s="137"/>
      <c r="EB220" s="124">
        <f>IF(ISBLANK(EA220),0,EC220*EA$1*$I220/EA220)</f>
        <v>0</v>
      </c>
      <c r="EC220" s="139"/>
      <c r="ED220" s="87"/>
      <c r="EE220" s="124">
        <f>IF(ISBLANK(ED220),0,EF220*ED$1*$I220/ED220)</f>
        <v>0</v>
      </c>
      <c r="EF220" s="89"/>
      <c r="EG220" s="87"/>
      <c r="EH220" s="124">
        <f>IF(ISBLANK(EG220),0,EI220*EG$1*$I220/EG220)</f>
        <v>0</v>
      </c>
      <c r="EI220" s="89"/>
      <c r="EJ220" s="137"/>
      <c r="EK220" s="124">
        <f>IF(ISBLANK(EJ220),0,EL220*EJ$1*$I220/EJ220)</f>
        <v>0</v>
      </c>
      <c r="EL220" s="139"/>
      <c r="EM220" s="137"/>
      <c r="EN220" s="124">
        <f>IF(ISBLANK(EM220),0,EO220*EM$1*$I220/EM220)</f>
        <v>0</v>
      </c>
      <c r="EO220" s="139"/>
    </row>
    <row r="221" spans="1:145" x14ac:dyDescent="0.15">
      <c r="A221" s="324">
        <f>RANK(E221,E$4:E$235,0)</f>
        <v>117</v>
      </c>
      <c r="B221" s="24" t="s">
        <v>670</v>
      </c>
      <c r="C221" s="222" t="s">
        <v>200</v>
      </c>
      <c r="D221" s="241">
        <f>SUM(M221,P221,S221,V221,Y221,AB221,AE221,AH221,AK221,AN221,BC221,BF221,BL221,BO221,BR221,BU221,CA221,CP221,AT221,AW221,AQ221,AZ221,BI221,BX221,CD221,CG221,CJ221,CM221,DB221,DE221,DH221,DK221,DN221,CY221,CV221,CS221,DT221,DW221,DZ221,EC221,EF221,EI221,EL221,EO221)</f>
        <v>0</v>
      </c>
      <c r="E221" s="234">
        <f>SUM(L221,O221,R221,U221,X221,AA221,AD221,AG221,AJ221,AM221,BB221,BE221,BK221,BN221,BQ221,AS221,AV221,AP221,AY221,BH221,BZ221,BT221,BW221,CC221,CF221,CI221,CL221,CO221,DA221,DD221,DG221,DJ221,DM221,CX221,CU221,CR221,DP221,DS221,DV221,DY221,EB221,EE221,EH221,EK221,EN221)</f>
        <v>0</v>
      </c>
      <c r="F221" s="140" t="s">
        <v>671</v>
      </c>
      <c r="G221" s="20" t="s">
        <v>7</v>
      </c>
      <c r="H221" s="123" t="s">
        <v>97</v>
      </c>
      <c r="I221" s="116">
        <f>VLOOKUP(CONCATENATE(G221,H221),Tableau1[],2, FALSE)</f>
        <v>103</v>
      </c>
      <c r="J221" s="184"/>
      <c r="K221" s="133"/>
      <c r="L221" s="228">
        <f>IF(ISBLANK(K221),0,M221*K$1*$I221/K221)</f>
        <v>0</v>
      </c>
      <c r="M221" s="114"/>
      <c r="N221" s="109"/>
      <c r="O221" s="228">
        <f>IF(ISBLANK(N221),0,P221*N$1*$I221/N221)</f>
        <v>0</v>
      </c>
      <c r="P221" s="114"/>
      <c r="Q221" s="109"/>
      <c r="R221" s="188">
        <f>IF(ISBLANK(Q221),0,S221*Q$1*$I221/Q221)</f>
        <v>0</v>
      </c>
      <c r="S221" s="114"/>
      <c r="T221" s="109"/>
      <c r="U221" s="228">
        <f>IF(ISBLANK(T221),0,V221*T$1*$I221/T221)</f>
        <v>0</v>
      </c>
      <c r="V221" s="114"/>
      <c r="W221" s="109"/>
      <c r="X221" s="228">
        <f>IF(ISBLANK(W221),0,Y221*W$1*$I221/W221)</f>
        <v>0</v>
      </c>
      <c r="Y221" s="109"/>
      <c r="Z221" s="153"/>
      <c r="AA221" s="228">
        <f>IF(ISBLANK(Z221),0,AB221*Z$1*$I221/Z221)</f>
        <v>0</v>
      </c>
      <c r="AB221" s="114"/>
      <c r="AC221" s="212"/>
      <c r="AD221" s="228">
        <f>IF(ISBLANK(AC221),0,AE221*AC$1*$I221/AC221)</f>
        <v>0</v>
      </c>
      <c r="AE221" s="114"/>
      <c r="AF221" s="153"/>
      <c r="AG221" s="228">
        <f>IF(ISBLANK(AF221),0,AH221*AF$1*$I221/AF221)</f>
        <v>0</v>
      </c>
      <c r="AH221" s="114"/>
      <c r="AI221" s="94"/>
      <c r="AJ221" s="228">
        <f>IF(ISBLANK(AI221),0,AK221*AI$1*$I221/AI221)</f>
        <v>0</v>
      </c>
      <c r="AK221" s="94"/>
      <c r="AL221" s="91"/>
      <c r="AM221" s="228">
        <f>IF(ISBLANK(AL221),0,AN221*AL$1*$I221/AL221)</f>
        <v>0</v>
      </c>
      <c r="AN221" s="93"/>
      <c r="AO221" s="91"/>
      <c r="AP221" s="228">
        <f>IF(ISBLANK(AO221),0,AQ221*AO$1*$I221/AO221)</f>
        <v>0</v>
      </c>
      <c r="AQ221" s="93"/>
      <c r="AR221" s="128"/>
      <c r="AS221" s="228">
        <f>IF(ISBLANK(AR221),0,AT221*AR$1*$I221/AR221)</f>
        <v>0</v>
      </c>
      <c r="AT221" s="94"/>
      <c r="AU221" s="128"/>
      <c r="AV221" s="228">
        <f>IF(ISBLANK(AU221),0,AW221*AU$1*$I221/AU221)</f>
        <v>0</v>
      </c>
      <c r="AW221" s="94"/>
      <c r="AX221" s="91"/>
      <c r="AY221" s="249">
        <f>IF(ISBLANK(AX221),0,AZ221*AX$1*$I221/AX221)</f>
        <v>0</v>
      </c>
      <c r="AZ221" s="250"/>
      <c r="BA221" s="94"/>
      <c r="BB221" s="228">
        <f>IF(ISBLANK(BA221),0,BC221*BA$1*$I221/BA221)</f>
        <v>0</v>
      </c>
      <c r="BC221" s="94"/>
      <c r="BD221" s="91"/>
      <c r="BE221" s="228">
        <f>IF(ISBLANK(BD221),0,BF221*BD$1*$I221/BD221)</f>
        <v>0</v>
      </c>
      <c r="BF221" s="93"/>
      <c r="BG221" s="94"/>
      <c r="BH221" s="228">
        <f>IF(ISBLANK(BG221),0,BI221*BG$1*$I221/BG221)</f>
        <v>0</v>
      </c>
      <c r="BI221" s="108"/>
      <c r="BJ221" s="94"/>
      <c r="BK221" s="228">
        <f>IF(ISBLANK(BJ221),0,BL221*BJ$1*$I221/BJ221)</f>
        <v>0</v>
      </c>
      <c r="BL221" s="94"/>
      <c r="BM221" s="91"/>
      <c r="BN221" s="124">
        <f>IF(ISBLANK(BM221),0,BO221*BM$1*$I221/BM221)</f>
        <v>0</v>
      </c>
      <c r="BO221" s="93"/>
      <c r="BP221" s="91"/>
      <c r="BQ221" s="92"/>
      <c r="BR221" s="93"/>
      <c r="BS221" s="95"/>
      <c r="BT221" s="124">
        <f>IF(ISBLANK(BS221),0,BU221*BS$1*$I221/BS221)</f>
        <v>0</v>
      </c>
      <c r="BU221" s="93"/>
      <c r="BV221" s="95"/>
      <c r="BW221" s="124">
        <f>IF(ISBLANK(BV221),0,BX221*BV$1*$I221/BV221)</f>
        <v>0</v>
      </c>
      <c r="BX221" s="93"/>
      <c r="BY221" s="94"/>
      <c r="BZ221" s="124">
        <f>IF(ISBLANK(BY221),0,CA221*BY$1*$I221/BY221)</f>
        <v>0</v>
      </c>
      <c r="CA221" s="150"/>
      <c r="CB221" s="94"/>
      <c r="CC221" s="124">
        <f>IF(ISBLANK(CB221),0,CD221*CB$1*$I221/CB221)</f>
        <v>0</v>
      </c>
      <c r="CD221" s="150"/>
      <c r="CE221" s="94"/>
      <c r="CF221" s="124">
        <f>IF(ISBLANK(CE221),0,CG221*CE$1*$I221/CE221)</f>
        <v>0</v>
      </c>
      <c r="CG221" s="150"/>
      <c r="CH221" s="94"/>
      <c r="CI221" s="124">
        <f>IF(ISBLANK(CH221),0,CJ221*CH$1*$I221/CH221)</f>
        <v>0</v>
      </c>
      <c r="CJ221" s="150"/>
      <c r="CK221" s="94"/>
      <c r="CL221" s="124">
        <f>IF(ISBLANK(CK221),0,CM221*CK$1*$I221/CK221)</f>
        <v>0</v>
      </c>
      <c r="CM221" s="150"/>
      <c r="CN221" s="94"/>
      <c r="CO221" s="94"/>
      <c r="CP221" s="108"/>
      <c r="CQ221" s="91"/>
      <c r="CR221" s="124">
        <f>IF(ISBLANK(CQ221),0,CS221*CQ$1*$I221/CQ221)</f>
        <v>0</v>
      </c>
      <c r="CS221" s="93"/>
      <c r="CT221" s="91"/>
      <c r="CU221" s="124">
        <f>IF(ISBLANK(CT221),0,CV221*CT$1*$I221/CT221)</f>
        <v>0</v>
      </c>
      <c r="CV221" s="93"/>
      <c r="CW221" s="91"/>
      <c r="CX221" s="124">
        <f>IF(ISBLANK(CW221),0,CY221*CW$1*$I221/CW221)</f>
        <v>0</v>
      </c>
      <c r="CY221" s="93"/>
      <c r="CZ221" s="94"/>
      <c r="DA221" s="124">
        <f>IF(ISBLANK(CZ221),0,DB221*CZ$1*$I221/CZ221)</f>
        <v>0</v>
      </c>
      <c r="DB221" s="94"/>
      <c r="DC221" s="95"/>
      <c r="DD221" s="124">
        <f>IF(ISBLANK(DC221),0,DE221*DC$1*$I221/DC221)</f>
        <v>0</v>
      </c>
      <c r="DE221" s="93"/>
      <c r="DF221" s="95"/>
      <c r="DG221" s="124">
        <f>IF(ISBLANK(DF221),0,DH221*DF$1*$I221/DF221)</f>
        <v>0</v>
      </c>
      <c r="DH221" s="93"/>
      <c r="DI221" s="91"/>
      <c r="DJ221" s="124">
        <f>IF(ISBLANK(DI221),0,DK221*DI$1*$I221/DI221)</f>
        <v>0</v>
      </c>
      <c r="DK221" s="93"/>
      <c r="DL221" s="91"/>
      <c r="DM221" s="124">
        <f>IF(ISBLANK(DL221),0,DN221*DL$1*$I221/DL221)</f>
        <v>0</v>
      </c>
      <c r="DN221" s="93"/>
      <c r="DO221" s="91"/>
      <c r="DP221" s="124">
        <f>IF(ISBLANK(DO221),0,DQ221*DO$1*$I221/DO221)</f>
        <v>0</v>
      </c>
      <c r="DQ221" s="93"/>
      <c r="DR221" s="91"/>
      <c r="DS221" s="312">
        <f>IF(ISBLANK(DR221),0,DT221*DR$1*$I221/DR221)</f>
        <v>0</v>
      </c>
      <c r="DT221" s="93"/>
      <c r="DU221" s="91"/>
      <c r="DV221" s="312">
        <f>IF(ISBLANK(DU221),0,DW221*DU$1*$I221/DU221)</f>
        <v>0</v>
      </c>
      <c r="DW221" s="93"/>
      <c r="DX221" s="94"/>
      <c r="DY221" s="124">
        <f>IF(ISBLANK(DX221),0,DZ221*DX$1*$I221/DX221)</f>
        <v>0</v>
      </c>
      <c r="DZ221" s="108"/>
      <c r="EA221" s="91"/>
      <c r="EB221" s="124">
        <f>IF(ISBLANK(EA221),0,EC221*EA$1*$I221/EA221)</f>
        <v>0</v>
      </c>
      <c r="EC221" s="93"/>
      <c r="ED221" s="91"/>
      <c r="EE221" s="124">
        <f>IF(ISBLANK(ED221),0,EF221*ED$1*$I221/ED221)</f>
        <v>0</v>
      </c>
      <c r="EF221" s="93"/>
      <c r="EG221" s="87"/>
      <c r="EH221" s="124">
        <f>IF(ISBLANK(EG221),0,EI221*EG$1*$I221/EG221)</f>
        <v>0</v>
      </c>
      <c r="EI221" s="89"/>
      <c r="EJ221" s="87"/>
      <c r="EK221" s="124">
        <f>IF(ISBLANK(EJ221),0,EL221*EJ$1*$I221/EJ221)</f>
        <v>0</v>
      </c>
      <c r="EL221" s="89"/>
      <c r="EM221" s="87"/>
      <c r="EN221" s="124">
        <f>IF(ISBLANK(EM221),0,EO221*EM$1*$I221/EM221)</f>
        <v>0</v>
      </c>
      <c r="EO221" s="89"/>
    </row>
    <row r="222" spans="1:145" x14ac:dyDescent="0.15">
      <c r="A222" s="324">
        <f>RANK(E222,E$4:E$235,0)</f>
        <v>117</v>
      </c>
      <c r="B222" s="24" t="s">
        <v>110</v>
      </c>
      <c r="C222" s="222" t="s">
        <v>291</v>
      </c>
      <c r="D222" s="241">
        <f>SUM(M222,P222,S222,V222,Y222,AB222,AE222,AH222,AK222,AN222,BC222,BF222,BL222,BO222,BR222,BU222,CA222,CP222,AT222,AW222,AQ222,AZ222,BI222,BX222,CD222,CG222,CJ222,CM222,DB222,DE222,DH222,DK222,DN222,CY222,CV222,CS222,DT222,DW222,DZ222,EC222,EF222,EI222,EL222,EO222)</f>
        <v>0</v>
      </c>
      <c r="E222" s="234">
        <f>SUM(L222,O222,R222,U222,X222,AA222,AD222,AG222,AJ222,AM222,BB222,BE222,BK222,BN222,BQ222,AS222,AV222,AP222,AY222,BH222,BZ222,BT222,BW222,CC222,CF222,CI222,CL222,CO222,DA222,DD222,DG222,DJ222,DM222,CX222,CU222,CR222,DP222,DS222,DV222,DY222,EB222,EE222,EH222,EK222,EN222)</f>
        <v>0</v>
      </c>
      <c r="F222" s="19" t="s">
        <v>490</v>
      </c>
      <c r="G222" s="123" t="s">
        <v>11</v>
      </c>
      <c r="H222" s="119" t="s">
        <v>97</v>
      </c>
      <c r="I222" s="116">
        <f>VLOOKUP(CONCATENATE(G222,H222),Tableau1[],2, FALSE)</f>
        <v>101</v>
      </c>
      <c r="J222" s="183"/>
      <c r="K222" s="132"/>
      <c r="L222" s="228">
        <f>IF(ISBLANK(K222),0,M222*K$1*$I222/K222)</f>
        <v>0</v>
      </c>
      <c r="M222" s="108"/>
      <c r="N222" s="131"/>
      <c r="O222" s="228">
        <f>IF(ISBLANK(N222),0,P222*N$1*$I222/N222)</f>
        <v>0</v>
      </c>
      <c r="P222" s="108"/>
      <c r="Q222" s="131"/>
      <c r="R222" s="188">
        <f>IF(ISBLANK(Q222),0,S222*Q$1*$I222/Q222)</f>
        <v>0</v>
      </c>
      <c r="S222" s="108"/>
      <c r="T222" s="111"/>
      <c r="U222" s="228">
        <f>IF(ISBLANK(T222),0,V222*T$1*$I222/T222)</f>
        <v>0</v>
      </c>
      <c r="V222" s="108"/>
      <c r="W222" s="94"/>
      <c r="X222" s="228">
        <f>IF(ISBLANK(W222),0,Y222*W$1*$I222/W222)</f>
        <v>0</v>
      </c>
      <c r="Y222" s="94"/>
      <c r="Z222" s="154"/>
      <c r="AA222" s="228">
        <f>IF(ISBLANK(Z222),0,AB222*Z$1*$I222/Z222)</f>
        <v>0</v>
      </c>
      <c r="AB222" s="108"/>
      <c r="AC222" s="212"/>
      <c r="AD222" s="228">
        <f>IF(ISBLANK(AC222),0,AE222*AC$1*$I222/AC222)</f>
        <v>0</v>
      </c>
      <c r="AE222" s="108"/>
      <c r="AF222" s="154"/>
      <c r="AG222" s="228">
        <f>IF(ISBLANK(AF222),0,AH222*AF$1*$I222/AF222)</f>
        <v>0</v>
      </c>
      <c r="AH222" s="108"/>
      <c r="AI222" s="94"/>
      <c r="AJ222" s="228">
        <f>IF(ISBLANK(AI222),0,AK222*AI$1*$I222/AI222)</f>
        <v>0</v>
      </c>
      <c r="AK222" s="94"/>
      <c r="AL222" s="91"/>
      <c r="AM222" s="228">
        <f>IF(ISBLANK(AL222),0,AN222*AL$1*$I222/AL222)</f>
        <v>0</v>
      </c>
      <c r="AN222" s="93"/>
      <c r="AO222" s="91"/>
      <c r="AP222" s="228">
        <f>IF(ISBLANK(AO222),0,AQ222*AO$1*$I222/AO222)</f>
        <v>0</v>
      </c>
      <c r="AQ222" s="93"/>
      <c r="AR222" s="128"/>
      <c r="AS222" s="228">
        <f>IF(ISBLANK(AR222),0,AT222*AR$1*$I222/AR222)</f>
        <v>0</v>
      </c>
      <c r="AT222" s="94"/>
      <c r="AU222" s="128"/>
      <c r="AV222" s="228">
        <f>IF(ISBLANK(AU222),0,AW222*AU$1*$I222/AU222)</f>
        <v>0</v>
      </c>
      <c r="AW222" s="94"/>
      <c r="AX222" s="91"/>
      <c r="AY222" s="249">
        <f>IF(ISBLANK(AX222),0,AZ222*AX$1*$I222/AX222)</f>
        <v>0</v>
      </c>
      <c r="AZ222" s="250"/>
      <c r="BA222" s="94"/>
      <c r="BB222" s="228">
        <f>IF(ISBLANK(BA222),0,BC222*BA$1*$I222/BA222)</f>
        <v>0</v>
      </c>
      <c r="BC222" s="94"/>
      <c r="BD222" s="95"/>
      <c r="BE222" s="228">
        <f>IF(ISBLANK(BD222),0,BF222*BD$1*$I222/BD222)</f>
        <v>0</v>
      </c>
      <c r="BF222" s="93"/>
      <c r="BG222" s="94"/>
      <c r="BH222" s="228">
        <f>IF(ISBLANK(BG222),0,BI222*BG$1*$I222/BG222)</f>
        <v>0</v>
      </c>
      <c r="BI222" s="108"/>
      <c r="BJ222" s="94"/>
      <c r="BK222" s="228">
        <f>IF(ISBLANK(BJ222),0,BL222*BJ$1*$I222/BJ222)</f>
        <v>0</v>
      </c>
      <c r="BL222" s="94"/>
      <c r="BM222" s="91"/>
      <c r="BN222" s="124">
        <f>IF(ISBLANK(BM222),0,BO222*BM$1*$I222/BM222)</f>
        <v>0</v>
      </c>
      <c r="BO222" s="93"/>
      <c r="BP222" s="91"/>
      <c r="BQ222" s="92"/>
      <c r="BR222" s="93"/>
      <c r="BS222" s="91"/>
      <c r="BT222" s="124">
        <f>IF(ISBLANK(BS222),0,BU222*BS$1*$I222/BS222)</f>
        <v>0</v>
      </c>
      <c r="BU222" s="93"/>
      <c r="BV222" s="91"/>
      <c r="BW222" s="124">
        <f>IF(ISBLANK(BV222),0,BX222*BV$1*$I222/BV222)</f>
        <v>0</v>
      </c>
      <c r="BX222" s="93"/>
      <c r="BY222" s="94"/>
      <c r="BZ222" s="124">
        <f>IF(ISBLANK(BY222),0,CA222*BY$1*$I222/BY222)</f>
        <v>0</v>
      </c>
      <c r="CA222" s="150"/>
      <c r="CB222" s="94"/>
      <c r="CC222" s="124">
        <f>IF(ISBLANK(CB222),0,CD222*CB$1*$I222/CB222)</f>
        <v>0</v>
      </c>
      <c r="CD222" s="150"/>
      <c r="CE222" s="94"/>
      <c r="CF222" s="124">
        <f>IF(ISBLANK(CE222),0,CG222*CE$1*$I222/CE222)</f>
        <v>0</v>
      </c>
      <c r="CG222" s="150"/>
      <c r="CH222" s="94"/>
      <c r="CI222" s="124">
        <f>IF(ISBLANK(CH222),0,CJ222*CH$1*$I222/CH222)</f>
        <v>0</v>
      </c>
      <c r="CJ222" s="150"/>
      <c r="CK222" s="94"/>
      <c r="CL222" s="124">
        <f>IF(ISBLANK(CK222),0,CM222*CK$1*$I222/CK222)</f>
        <v>0</v>
      </c>
      <c r="CM222" s="150"/>
      <c r="CN222" s="94"/>
      <c r="CO222" s="94"/>
      <c r="CP222" s="108"/>
      <c r="CQ222" s="91"/>
      <c r="CR222" s="124">
        <f>IF(ISBLANK(CQ222),0,CS222*CQ$1*$I222/CQ222)</f>
        <v>0</v>
      </c>
      <c r="CS222" s="93"/>
      <c r="CT222" s="91"/>
      <c r="CU222" s="124">
        <f>IF(ISBLANK(CT222),0,CV222*CT$1*$I222/CT222)</f>
        <v>0</v>
      </c>
      <c r="CV222" s="93"/>
      <c r="CW222" s="91"/>
      <c r="CX222" s="124">
        <f>IF(ISBLANK(CW222),0,CY222*CW$1*$I222/CW222)</f>
        <v>0</v>
      </c>
      <c r="CY222" s="93"/>
      <c r="CZ222" s="94"/>
      <c r="DA222" s="124">
        <f>IF(ISBLANK(CZ222),0,DB222*CZ$1*$I222/CZ222)</f>
        <v>0</v>
      </c>
      <c r="DB222" s="94"/>
      <c r="DC222" s="95"/>
      <c r="DD222" s="124">
        <f>IF(ISBLANK(DC222),0,DE222*DC$1*$I222/DC222)</f>
        <v>0</v>
      </c>
      <c r="DE222" s="93"/>
      <c r="DF222" s="87"/>
      <c r="DG222" s="124">
        <f>IF(ISBLANK(DF222),0,DH222*DF$1*$I222/DF222)</f>
        <v>0</v>
      </c>
      <c r="DH222" s="89"/>
      <c r="DI222" s="87"/>
      <c r="DJ222" s="124">
        <f>IF(ISBLANK(DI222),0,DK222*DI$1*$I222/DI222)</f>
        <v>0</v>
      </c>
      <c r="DK222" s="89"/>
      <c r="DL222" s="87"/>
      <c r="DM222" s="124">
        <f>IF(ISBLANK(DL222),0,DN222*DL$1*$I222/DL222)</f>
        <v>0</v>
      </c>
      <c r="DN222" s="89"/>
      <c r="DO222" s="87"/>
      <c r="DP222" s="124">
        <f>IF(ISBLANK(DO222),0,DQ222*DO$1*$I222/DO222)</f>
        <v>0</v>
      </c>
      <c r="DQ222" s="89"/>
      <c r="DR222" s="87"/>
      <c r="DS222" s="312">
        <f>IF(ISBLANK(DR222),0,DT222*DR$1*$I222/DR222)</f>
        <v>0</v>
      </c>
      <c r="DT222" s="89"/>
      <c r="DU222" s="87"/>
      <c r="DV222" s="312">
        <f>IF(ISBLANK(DU222),0,DW222*DU$1*$I222/DU222)</f>
        <v>0</v>
      </c>
      <c r="DW222" s="89"/>
      <c r="DX222" s="90"/>
      <c r="DY222" s="124">
        <f>IF(ISBLANK(DX222),0,DZ222*DX$1*$I222/DX222)</f>
        <v>0</v>
      </c>
      <c r="DZ222" s="107"/>
      <c r="EA222" s="87"/>
      <c r="EB222" s="124">
        <f>IF(ISBLANK(EA222),0,EC222*EA$1*$I222/EA222)</f>
        <v>0</v>
      </c>
      <c r="EC222" s="89"/>
      <c r="ED222" s="87"/>
      <c r="EE222" s="124">
        <f>IF(ISBLANK(ED222),0,EF222*ED$1*$I222/ED222)</f>
        <v>0</v>
      </c>
      <c r="EF222" s="89"/>
      <c r="EG222" s="91"/>
      <c r="EH222" s="124">
        <f>IF(ISBLANK(EG222),0,EI222*EG$1*$I222/EG222)</f>
        <v>0</v>
      </c>
      <c r="EI222" s="93"/>
      <c r="EJ222" s="95"/>
      <c r="EK222" s="124">
        <f>IF(ISBLANK(EJ222),0,EL222*EJ$1*$I222/EJ222)</f>
        <v>0</v>
      </c>
      <c r="EL222" s="93"/>
      <c r="EM222" s="95"/>
      <c r="EN222" s="124">
        <f>IF(ISBLANK(EM222),0,EO222*EM$1*$I222/EM222)</f>
        <v>0</v>
      </c>
      <c r="EO222" s="93"/>
    </row>
    <row r="223" spans="1:145" x14ac:dyDescent="0.15">
      <c r="A223" s="324">
        <f>RANK(E223,E$4:E$235,0)</f>
        <v>117</v>
      </c>
      <c r="B223" s="24" t="s">
        <v>312</v>
      </c>
      <c r="C223" s="222" t="s">
        <v>313</v>
      </c>
      <c r="D223" s="241">
        <f>SUM(M223,P223,S223,V223,Y223,AB223,AE223,AH223,AK223,AN223,BC223,BF223,BL223,BO223,BR223,BU223,CA223,CP223,AT223,AW223,AQ223,AZ223,BI223,BX223,CD223,CG223,CJ223,CM223,DB223,DE223,DH223,DK223,DN223,CY223,CV223,CS223,DT223,DW223,DZ223,EC223,EF223,EI223,EL223,EO223)</f>
        <v>0</v>
      </c>
      <c r="E223" s="234">
        <f>SUM(L223,O223,R223,U223,X223,AA223,AD223,AG223,AJ223,AM223,BB223,BE223,BK223,BN223,BQ223,AS223,AV223,AP223,AY223,BH223,BZ223,BT223,BW223,CC223,CF223,CI223,CL223,CO223,DA223,DD223,DG223,DJ223,DM223,CX223,CU223,CR223,DP223,DS223,DV223,DY223,EB223,EE223,EH223,EK223,EN223)</f>
        <v>0</v>
      </c>
      <c r="F223" s="19" t="s">
        <v>510</v>
      </c>
      <c r="G223" s="123" t="s">
        <v>12</v>
      </c>
      <c r="H223" s="119" t="s">
        <v>97</v>
      </c>
      <c r="I223" s="116">
        <f>VLOOKUP(CONCATENATE(G223,H223),Tableau1[],2, FALSE)</f>
        <v>101</v>
      </c>
      <c r="J223" s="183"/>
      <c r="K223" s="132"/>
      <c r="L223" s="228">
        <f>IF(ISBLANK(K223),0,M223*K$1*$I223/K223)</f>
        <v>0</v>
      </c>
      <c r="M223" s="108"/>
      <c r="N223" s="109"/>
      <c r="O223" s="228">
        <f>IF(ISBLANK(N223),0,P223*N$1*$I223/N223)</f>
        <v>0</v>
      </c>
      <c r="P223" s="114"/>
      <c r="Q223" s="109"/>
      <c r="R223" s="188">
        <f>IF(ISBLANK(Q223),0,S223*Q$1*$I223/Q223)</f>
        <v>0</v>
      </c>
      <c r="S223" s="114"/>
      <c r="T223" s="132"/>
      <c r="U223" s="228">
        <f>IF(ISBLANK(T223),0,V223*T$1*$I223/T223)</f>
        <v>0</v>
      </c>
      <c r="V223" s="108"/>
      <c r="W223" s="94"/>
      <c r="X223" s="228">
        <f>IF(ISBLANK(W223),0,Y223*W$1*$I223/W223)</f>
        <v>0</v>
      </c>
      <c r="Y223" s="94"/>
      <c r="Z223" s="135"/>
      <c r="AA223" s="228">
        <f>IF(ISBLANK(Z223),0,AB223*Z$1*$I223/Z223)</f>
        <v>0</v>
      </c>
      <c r="AB223" s="108"/>
      <c r="AC223" s="212"/>
      <c r="AD223" s="228">
        <f>IF(ISBLANK(AC223),0,AE223*AC$1*$I223/AC223)</f>
        <v>0</v>
      </c>
      <c r="AE223" s="114"/>
      <c r="AF223" s="135"/>
      <c r="AG223" s="228">
        <f>IF(ISBLANK(AF223),0,AH223*AF$1*$I223/AF223)</f>
        <v>0</v>
      </c>
      <c r="AH223" s="108"/>
      <c r="AI223" s="94"/>
      <c r="AJ223" s="228">
        <f>IF(ISBLANK(AI223),0,AK223*AI$1*$I223/AI223)</f>
        <v>0</v>
      </c>
      <c r="AK223" s="94"/>
      <c r="AL223" s="91"/>
      <c r="AM223" s="228">
        <f>IF(ISBLANK(AL223),0,AN223*AL$1*$I223/AL223)</f>
        <v>0</v>
      </c>
      <c r="AN223" s="93"/>
      <c r="AO223" s="91"/>
      <c r="AP223" s="228">
        <f>IF(ISBLANK(AO223),0,AQ223*AO$1*$I223/AO223)</f>
        <v>0</v>
      </c>
      <c r="AQ223" s="93"/>
      <c r="AR223" s="128"/>
      <c r="AS223" s="228">
        <f>IF(ISBLANK(AR223),0,AT223*AR$1*$I223/AR223)</f>
        <v>0</v>
      </c>
      <c r="AT223" s="94"/>
      <c r="AU223" s="128"/>
      <c r="AV223" s="228">
        <f>IF(ISBLANK(AU223),0,AW223*AU$1*$I223/AU223)</f>
        <v>0</v>
      </c>
      <c r="AW223" s="94"/>
      <c r="AX223" s="91"/>
      <c r="AY223" s="249">
        <f>IF(ISBLANK(AX223),0,AZ223*AX$1*$I223/AX223)</f>
        <v>0</v>
      </c>
      <c r="AZ223" s="250"/>
      <c r="BA223" s="94"/>
      <c r="BB223" s="228">
        <f>IF(ISBLANK(BA223),0,BC223*BA$1*$I223/BA223)</f>
        <v>0</v>
      </c>
      <c r="BC223" s="94"/>
      <c r="BD223" s="95"/>
      <c r="BE223" s="228">
        <f>IF(ISBLANK(BD223),0,BF223*BD$1*$I223/BD223)</f>
        <v>0</v>
      </c>
      <c r="BF223" s="93"/>
      <c r="BG223" s="94"/>
      <c r="BH223" s="228">
        <f>IF(ISBLANK(BG223),0,BI223*BG$1*$I223/BG223)</f>
        <v>0</v>
      </c>
      <c r="BI223" s="108"/>
      <c r="BJ223" s="94"/>
      <c r="BK223" s="228">
        <f>IF(ISBLANK(BJ223),0,BL223*BJ$1*$I223/BJ223)</f>
        <v>0</v>
      </c>
      <c r="BL223" s="94"/>
      <c r="BM223" s="95"/>
      <c r="BN223" s="124">
        <f>IF(ISBLANK(BM223),0,BO223*BM$1*$I223/BM223)</f>
        <v>0</v>
      </c>
      <c r="BO223" s="93"/>
      <c r="BP223" s="91"/>
      <c r="BQ223" s="92"/>
      <c r="BR223" s="93"/>
      <c r="BS223" s="95"/>
      <c r="BT223" s="124">
        <f>IF(ISBLANK(BS223),0,BU223*BS$1*$I223/BS223)</f>
        <v>0</v>
      </c>
      <c r="BU223" s="93"/>
      <c r="BV223" s="95"/>
      <c r="BW223" s="124">
        <f>IF(ISBLANK(BV223),0,BX223*BV$1*$I223/BV223)</f>
        <v>0</v>
      </c>
      <c r="BX223" s="93"/>
      <c r="BY223" s="94"/>
      <c r="BZ223" s="124">
        <f>IF(ISBLANK(BY223),0,CA223*BY$1*$I223/BY223)</f>
        <v>0</v>
      </c>
      <c r="CA223" s="150"/>
      <c r="CB223" s="94"/>
      <c r="CC223" s="124">
        <f>IF(ISBLANK(CB223),0,CD223*CB$1*$I223/CB223)</f>
        <v>0</v>
      </c>
      <c r="CD223" s="150"/>
      <c r="CE223" s="94"/>
      <c r="CF223" s="124">
        <f>IF(ISBLANK(CE223),0,CG223*CE$1*$I223/CE223)</f>
        <v>0</v>
      </c>
      <c r="CG223" s="150"/>
      <c r="CH223" s="94"/>
      <c r="CI223" s="124">
        <f>IF(ISBLANK(CH223),0,CJ223*CH$1*$I223/CH223)</f>
        <v>0</v>
      </c>
      <c r="CJ223" s="150"/>
      <c r="CK223" s="94"/>
      <c r="CL223" s="124">
        <f>IF(ISBLANK(CK223),0,CM223*CK$1*$I223/CK223)</f>
        <v>0</v>
      </c>
      <c r="CM223" s="150"/>
      <c r="CN223" s="94"/>
      <c r="CO223" s="94"/>
      <c r="CP223" s="108"/>
      <c r="CQ223" s="91"/>
      <c r="CR223" s="124">
        <f>IF(ISBLANK(CQ223),0,CS223*CQ$1*$I223/CQ223)</f>
        <v>0</v>
      </c>
      <c r="CS223" s="93"/>
      <c r="CT223" s="95"/>
      <c r="CU223" s="124">
        <f>IF(ISBLANK(CT223),0,CV223*CT$1*$I223/CT223)</f>
        <v>0</v>
      </c>
      <c r="CV223" s="93"/>
      <c r="CW223" s="95"/>
      <c r="CX223" s="124">
        <f>IF(ISBLANK(CW223),0,CY223*CW$1*$I223/CW223)</f>
        <v>0</v>
      </c>
      <c r="CY223" s="93"/>
      <c r="CZ223" s="94"/>
      <c r="DA223" s="124">
        <f>IF(ISBLANK(CZ223),0,DB223*CZ$1*$I223/CZ223)</f>
        <v>0</v>
      </c>
      <c r="DB223" s="94"/>
      <c r="DC223" s="95"/>
      <c r="DD223" s="124">
        <f>IF(ISBLANK(DC223),0,DE223*DC$1*$I223/DC223)</f>
        <v>0</v>
      </c>
      <c r="DE223" s="93"/>
      <c r="DF223" s="87"/>
      <c r="DG223" s="124">
        <f>IF(ISBLANK(DF223),0,DH223*DF$1*$I223/DF223)</f>
        <v>0</v>
      </c>
      <c r="DH223" s="89"/>
      <c r="DI223" s="87"/>
      <c r="DJ223" s="124">
        <f>IF(ISBLANK(DI223),0,DK223*DI$1*$I223/DI223)</f>
        <v>0</v>
      </c>
      <c r="DK223" s="89"/>
      <c r="DL223" s="137"/>
      <c r="DM223" s="124">
        <f>IF(ISBLANK(DL223),0,DN223*DL$1*$I223/DL223)</f>
        <v>0</v>
      </c>
      <c r="DN223" s="139"/>
      <c r="DO223" s="137"/>
      <c r="DP223" s="124">
        <f>IF(ISBLANK(DO223),0,DQ223*DO$1*$I223/DO223)</f>
        <v>0</v>
      </c>
      <c r="DQ223" s="139"/>
      <c r="DR223" s="87"/>
      <c r="DS223" s="312">
        <f>IF(ISBLANK(DR223),0,DT223*DR$1*$I223/DR223)</f>
        <v>0</v>
      </c>
      <c r="DT223" s="89"/>
      <c r="DU223" s="87"/>
      <c r="DV223" s="312">
        <f>IF(ISBLANK(DU223),0,DW223*DU$1*$I223/DU223)</f>
        <v>0</v>
      </c>
      <c r="DW223" s="89"/>
      <c r="DX223" s="90"/>
      <c r="DY223" s="124">
        <f>IF(ISBLANK(DX223),0,DZ223*DX$1*$I223/DX223)</f>
        <v>0</v>
      </c>
      <c r="DZ223" s="107"/>
      <c r="EA223" s="87"/>
      <c r="EB223" s="124">
        <f>IF(ISBLANK(EA223),0,EC223*EA$1*$I223/EA223)</f>
        <v>0</v>
      </c>
      <c r="EC223" s="89"/>
      <c r="ED223" s="87"/>
      <c r="EE223" s="124">
        <f>IF(ISBLANK(ED223),0,EF223*ED$1*$I223/ED223)</f>
        <v>0</v>
      </c>
      <c r="EF223" s="89"/>
      <c r="EG223" s="91"/>
      <c r="EH223" s="124">
        <f>IF(ISBLANK(EG223),0,EI223*EG$1*$I223/EG223)</f>
        <v>0</v>
      </c>
      <c r="EI223" s="93"/>
      <c r="EJ223" s="91"/>
      <c r="EK223" s="124">
        <f>IF(ISBLANK(EJ223),0,EL223*EJ$1*$I223/EJ223)</f>
        <v>0</v>
      </c>
      <c r="EL223" s="93"/>
      <c r="EM223" s="91"/>
      <c r="EN223" s="124">
        <f>IF(ISBLANK(EM223),0,EO223*EM$1*$I223/EM223)</f>
        <v>0</v>
      </c>
      <c r="EO223" s="93"/>
    </row>
    <row r="224" spans="1:145" x14ac:dyDescent="0.15">
      <c r="A224" s="324">
        <f>RANK(E224,E$4:E$235,0)</f>
        <v>117</v>
      </c>
      <c r="B224" s="24" t="s">
        <v>328</v>
      </c>
      <c r="C224" s="222" t="s">
        <v>329</v>
      </c>
      <c r="D224" s="241">
        <f>SUM(M224,P224,S224,V224,Y224,AB224,AE224,AH224,AK224,AN224,BC224,BF224,BL224,BO224,BR224,BU224,CA224,CP224,AT224,AW224,AQ224,AZ224,BI224,BX224,CD224,CG224,CJ224,CM224,DB224,DE224,DH224,DK224,DN224,CY224,CV224,CS224,DT224,DW224,DZ224,EC224,EF224,EI224,EL224,EO224)</f>
        <v>0</v>
      </c>
      <c r="E224" s="234">
        <f>SUM(L224,O224,R224,U224,X224,AA224,AD224,AG224,AJ224,AM224,BB224,BE224,BK224,BN224,BQ224,AS224,AV224,AP224,AY224,BH224,BZ224,BT224,BW224,CC224,CF224,CI224,CL224,CO224,DA224,DD224,DG224,DJ224,DM224,CX224,CU224,CR224,DP224,DS224,DV224,DY224,EB224,EE224,EH224,EK224,EN224)</f>
        <v>0</v>
      </c>
      <c r="F224" s="303" t="s">
        <v>522</v>
      </c>
      <c r="G224" s="123" t="s">
        <v>12</v>
      </c>
      <c r="H224" s="123" t="s">
        <v>97</v>
      </c>
      <c r="I224" s="116">
        <f>VLOOKUP(CONCATENATE(G224,H224),Tableau1[],2, FALSE)</f>
        <v>101</v>
      </c>
      <c r="J224" s="184"/>
      <c r="K224" s="109"/>
      <c r="L224" s="228">
        <f>IF(ISBLANK(K224),0,M224*K$1*$I224/K224)</f>
        <v>0</v>
      </c>
      <c r="M224" s="114"/>
      <c r="N224" s="109"/>
      <c r="O224" s="228">
        <f>IF(ISBLANK(N224),0,P224*N$1*$I224/N224)</f>
        <v>0</v>
      </c>
      <c r="P224" s="114"/>
      <c r="Q224" s="109"/>
      <c r="R224" s="188">
        <f>IF(ISBLANK(Q224),0,S224*Q$1*$I224/Q224)</f>
        <v>0</v>
      </c>
      <c r="S224" s="114"/>
      <c r="T224" s="132"/>
      <c r="U224" s="228">
        <f>IF(ISBLANK(T224),0,V224*T$1*$I224/T224)</f>
        <v>0</v>
      </c>
      <c r="V224" s="108"/>
      <c r="W224" s="94"/>
      <c r="X224" s="228">
        <f>IF(ISBLANK(W224),0,Y224*W$1*$I224/W224)</f>
        <v>0</v>
      </c>
      <c r="Y224" s="94"/>
      <c r="Z224" s="154"/>
      <c r="AA224" s="228">
        <f>IF(ISBLANK(Z224),0,AB224*Z$1*$I224/Z224)</f>
        <v>0</v>
      </c>
      <c r="AB224" s="108"/>
      <c r="AC224" s="212"/>
      <c r="AD224" s="228">
        <f>IF(ISBLANK(AC224),0,AE224*AC$1*$I224/AC224)</f>
        <v>0</v>
      </c>
      <c r="AE224" s="114"/>
      <c r="AF224" s="154"/>
      <c r="AG224" s="228">
        <f>IF(ISBLANK(AF224),0,AH224*AF$1*$I224/AF224)</f>
        <v>0</v>
      </c>
      <c r="AH224" s="108"/>
      <c r="AI224" s="94"/>
      <c r="AJ224" s="228">
        <f>IF(ISBLANK(AI224),0,AK224*AI$1*$I224/AI224)</f>
        <v>0</v>
      </c>
      <c r="AK224" s="94"/>
      <c r="AL224" s="91"/>
      <c r="AM224" s="228">
        <f>IF(ISBLANK(AL224),0,AN224*AL$1*$I224/AL224)</f>
        <v>0</v>
      </c>
      <c r="AN224" s="93"/>
      <c r="AO224" s="91"/>
      <c r="AP224" s="228">
        <f>IF(ISBLANK(AO224),0,AQ224*AO$1*$I224/AO224)</f>
        <v>0</v>
      </c>
      <c r="AQ224" s="93"/>
      <c r="AR224" s="135"/>
      <c r="AS224" s="228">
        <f>IF(ISBLANK(AR224),0,AT224*AR$1*$I224/AR224)</f>
        <v>0</v>
      </c>
      <c r="AT224" s="94"/>
      <c r="AU224" s="135"/>
      <c r="AV224" s="228">
        <f>IF(ISBLANK(AU224),0,AW224*AU$1*$I224/AU224)</f>
        <v>0</v>
      </c>
      <c r="AW224" s="94"/>
      <c r="AX224" s="91"/>
      <c r="AY224" s="249">
        <f>IF(ISBLANK(AX224),0,AZ224*AX$1*$I224/AX224)</f>
        <v>0</v>
      </c>
      <c r="AZ224" s="250"/>
      <c r="BA224" s="131"/>
      <c r="BB224" s="228">
        <f>IF(ISBLANK(BA224),0,BC224*BA$1*$I224/BA224)</f>
        <v>0</v>
      </c>
      <c r="BC224" s="94"/>
      <c r="BD224" s="95"/>
      <c r="BE224" s="228">
        <f>IF(ISBLANK(BD224),0,BF224*BD$1*$I224/BD224)</f>
        <v>0</v>
      </c>
      <c r="BF224" s="93"/>
      <c r="BG224" s="94"/>
      <c r="BH224" s="228">
        <f>IF(ISBLANK(BG224),0,BI224*BG$1*$I224/BG224)</f>
        <v>0</v>
      </c>
      <c r="BI224" s="108"/>
      <c r="BJ224" s="94"/>
      <c r="BK224" s="228">
        <f>IF(ISBLANK(BJ224),0,BL224*BJ$1*$I224/BJ224)</f>
        <v>0</v>
      </c>
      <c r="BL224" s="94"/>
      <c r="BM224" s="95"/>
      <c r="BN224" s="124">
        <f>IF(ISBLANK(BM224),0,BO224*BM$1*$I224/BM224)</f>
        <v>0</v>
      </c>
      <c r="BO224" s="93"/>
      <c r="BP224" s="91"/>
      <c r="BQ224" s="92"/>
      <c r="BR224" s="93"/>
      <c r="BS224" s="91"/>
      <c r="BT224" s="124">
        <f>IF(ISBLANK(BS224),0,BU224*BS$1*$I224/BS224)</f>
        <v>0</v>
      </c>
      <c r="BU224" s="93"/>
      <c r="BV224" s="91"/>
      <c r="BW224" s="124">
        <f>IF(ISBLANK(BV224),0,BX224*BV$1*$I224/BV224)</f>
        <v>0</v>
      </c>
      <c r="BX224" s="93"/>
      <c r="BY224" s="94"/>
      <c r="BZ224" s="124">
        <f>IF(ISBLANK(BY224),0,CA224*BY$1*$I224/BY224)</f>
        <v>0</v>
      </c>
      <c r="CA224" s="150"/>
      <c r="CB224" s="94"/>
      <c r="CC224" s="124">
        <f>IF(ISBLANK(CB224),0,CD224*CB$1*$I224/CB224)</f>
        <v>0</v>
      </c>
      <c r="CD224" s="150"/>
      <c r="CE224" s="94"/>
      <c r="CF224" s="124">
        <f>IF(ISBLANK(CE224),0,CG224*CE$1*$I224/CE224)</f>
        <v>0</v>
      </c>
      <c r="CG224" s="150"/>
      <c r="CH224" s="94"/>
      <c r="CI224" s="124">
        <f>IF(ISBLANK(CH224),0,CJ224*CH$1*$I224/CH224)</f>
        <v>0</v>
      </c>
      <c r="CJ224" s="150"/>
      <c r="CK224" s="94"/>
      <c r="CL224" s="124">
        <f>IF(ISBLANK(CK224),0,CM224*CK$1*$I224/CK224)</f>
        <v>0</v>
      </c>
      <c r="CM224" s="150"/>
      <c r="CN224" s="94"/>
      <c r="CO224" s="94"/>
      <c r="CP224" s="108"/>
      <c r="CQ224" s="91"/>
      <c r="CR224" s="124">
        <f>IF(ISBLANK(CQ224),0,CS224*CQ$1*$I224/CQ224)</f>
        <v>0</v>
      </c>
      <c r="CS224" s="93"/>
      <c r="CT224" s="91"/>
      <c r="CU224" s="124">
        <f>IF(ISBLANK(CT224),0,CV224*CT$1*$I224/CT224)</f>
        <v>0</v>
      </c>
      <c r="CV224" s="93"/>
      <c r="CW224" s="91"/>
      <c r="CX224" s="124">
        <f>IF(ISBLANK(CW224),0,CY224*CW$1*$I224/CW224)</f>
        <v>0</v>
      </c>
      <c r="CY224" s="93"/>
      <c r="CZ224" s="94"/>
      <c r="DA224" s="124">
        <f>IF(ISBLANK(CZ224),0,DB224*CZ$1*$I224/CZ224)</f>
        <v>0</v>
      </c>
      <c r="DB224" s="94"/>
      <c r="DC224" s="95"/>
      <c r="DD224" s="124">
        <f>IF(ISBLANK(DC224),0,DE224*DC$1*$I224/DC224)</f>
        <v>0</v>
      </c>
      <c r="DE224" s="93"/>
      <c r="DF224" s="95"/>
      <c r="DG224" s="124">
        <f>IF(ISBLANK(DF224),0,DH224*DF$1*$I224/DF224)</f>
        <v>0</v>
      </c>
      <c r="DH224" s="93"/>
      <c r="DI224" s="91"/>
      <c r="DJ224" s="124">
        <f>IF(ISBLANK(DI224),0,DK224*DI$1*$I224/DI224)</f>
        <v>0</v>
      </c>
      <c r="DK224" s="93"/>
      <c r="DL224" s="91"/>
      <c r="DM224" s="124">
        <f>IF(ISBLANK(DL224),0,DN224*DL$1*$I224/DL224)</f>
        <v>0</v>
      </c>
      <c r="DN224" s="93"/>
      <c r="DO224" s="91"/>
      <c r="DP224" s="124">
        <f>IF(ISBLANK(DO224),0,DQ224*DO$1*$I224/DO224)</f>
        <v>0</v>
      </c>
      <c r="DQ224" s="93"/>
      <c r="DR224" s="91"/>
      <c r="DS224" s="312">
        <f>IF(ISBLANK(DR224),0,DT224*DR$1*$I224/DR224)</f>
        <v>0</v>
      </c>
      <c r="DT224" s="93"/>
      <c r="DU224" s="91"/>
      <c r="DV224" s="312">
        <f>IF(ISBLANK(DU224),0,DW224*DU$1*$I224/DU224)</f>
        <v>0</v>
      </c>
      <c r="DW224" s="93"/>
      <c r="DX224" s="131"/>
      <c r="DY224" s="124">
        <f>IF(ISBLANK(DX224),0,DZ224*DX$1*$I224/DX224)</f>
        <v>0</v>
      </c>
      <c r="DZ224" s="108"/>
      <c r="EA224" s="91"/>
      <c r="EB224" s="124">
        <f>IF(ISBLANK(EA224),0,EC224*EA$1*$I224/EA224)</f>
        <v>0</v>
      </c>
      <c r="EC224" s="93"/>
      <c r="ED224" s="91"/>
      <c r="EE224" s="124">
        <f>IF(ISBLANK(ED224),0,EF224*ED$1*$I224/ED224)</f>
        <v>0</v>
      </c>
      <c r="EF224" s="93"/>
      <c r="EG224" s="87"/>
      <c r="EH224" s="124">
        <f>IF(ISBLANK(EG224),0,EI224*EG$1*$I224/EG224)</f>
        <v>0</v>
      </c>
      <c r="EI224" s="89"/>
      <c r="EJ224" s="87"/>
      <c r="EK224" s="124">
        <f>IF(ISBLANK(EJ224),0,EL224*EJ$1*$I224/EJ224)</f>
        <v>0</v>
      </c>
      <c r="EL224" s="89"/>
      <c r="EM224" s="87"/>
      <c r="EN224" s="124">
        <f>IF(ISBLANK(EM224),0,EO224*EM$1*$I224/EM224)</f>
        <v>0</v>
      </c>
      <c r="EO224" s="89"/>
    </row>
    <row r="225" spans="1:145" x14ac:dyDescent="0.15">
      <c r="A225" s="324">
        <f>RANK(E225,E$4:E$235,0)</f>
        <v>117</v>
      </c>
      <c r="B225" s="24" t="s">
        <v>308</v>
      </c>
      <c r="C225" s="222" t="s">
        <v>309</v>
      </c>
      <c r="D225" s="241">
        <f>SUM(M225,P225,S225,V225,Y225,AB225,AE225,AH225,AK225,AN225,BC225,BF225,BL225,BO225,BR225,BU225,CA225,CP225,AT225,AW225,AQ225,AZ225,BI225,BX225,CD225,CG225,CJ225,CM225,DB225,DE225,DH225,DK225,DN225,CY225,CV225,CS225,DT225,DW225,DZ225,EC225,EF225,EI225,EL225,EO225)</f>
        <v>0</v>
      </c>
      <c r="E225" s="234">
        <f>SUM(L225,O225,R225,U225,X225,AA225,AD225,AG225,AJ225,AM225,BB225,BE225,BK225,BN225,BQ225,AS225,AV225,AP225,AY225,BH225,BZ225,BT225,BW225,CC225,CF225,CI225,CL225,CO225,DA225,DD225,DG225,DJ225,DM225,CX225,CU225,CR225,DP225,DS225,DV225,DY225,EB225,EE225,EH225,EK225,EN225)</f>
        <v>0</v>
      </c>
      <c r="F225" s="19" t="s">
        <v>506</v>
      </c>
      <c r="G225" s="20" t="s">
        <v>11</v>
      </c>
      <c r="H225" s="21" t="s">
        <v>97</v>
      </c>
      <c r="I225" s="116">
        <f>VLOOKUP(CONCATENATE(G225,H225),Tableau1[],2, FALSE)</f>
        <v>101</v>
      </c>
      <c r="J225" s="183"/>
      <c r="K225" s="132"/>
      <c r="L225" s="228">
        <f>IF(ISBLANK(K225),0,M225*K$1*$I225/K225)</f>
        <v>0</v>
      </c>
      <c r="M225" s="108"/>
      <c r="N225" s="109"/>
      <c r="O225" s="228">
        <f>IF(ISBLANK(N225),0,P225*N$1*$I225/N225)</f>
        <v>0</v>
      </c>
      <c r="P225" s="114"/>
      <c r="Q225" s="109"/>
      <c r="R225" s="188">
        <f>IF(ISBLANK(Q225),0,S225*Q$1*$I225/Q225)</f>
        <v>0</v>
      </c>
      <c r="S225" s="114"/>
      <c r="T225" s="132"/>
      <c r="U225" s="228">
        <f>IF(ISBLANK(T225),0,V225*T$1*$I225/T225)</f>
        <v>0</v>
      </c>
      <c r="V225" s="108"/>
      <c r="W225" s="94"/>
      <c r="X225" s="228">
        <f>IF(ISBLANK(W225),0,Y225*W$1*$I225/W225)</f>
        <v>0</v>
      </c>
      <c r="Y225" s="94"/>
      <c r="Z225" s="135"/>
      <c r="AA225" s="228">
        <f>IF(ISBLANK(Z225),0,AB225*Z$1*$I225/Z225)</f>
        <v>0</v>
      </c>
      <c r="AB225" s="108"/>
      <c r="AC225" s="212"/>
      <c r="AD225" s="228">
        <f>IF(ISBLANK(AC225),0,AE225*AC$1*$I225/AC225)</f>
        <v>0</v>
      </c>
      <c r="AE225" s="114"/>
      <c r="AF225" s="135"/>
      <c r="AG225" s="228">
        <f>IF(ISBLANK(AF225),0,AH225*AF$1*$I225/AF225)</f>
        <v>0</v>
      </c>
      <c r="AH225" s="108"/>
      <c r="AI225" s="94"/>
      <c r="AJ225" s="228">
        <f>IF(ISBLANK(AI225),0,AK225*AI$1*$I225/AI225)</f>
        <v>0</v>
      </c>
      <c r="AK225" s="94"/>
      <c r="AL225" s="91"/>
      <c r="AM225" s="228">
        <f>IF(ISBLANK(AL225),0,AN225*AL$1*$I225/AL225)</f>
        <v>0</v>
      </c>
      <c r="AN225" s="93"/>
      <c r="AO225" s="91"/>
      <c r="AP225" s="228">
        <f>IF(ISBLANK(AO225),0,AQ225*AO$1*$I225/AO225)</f>
        <v>0</v>
      </c>
      <c r="AQ225" s="93"/>
      <c r="AR225" s="128"/>
      <c r="AS225" s="228">
        <f>IF(ISBLANK(AR225),0,AT225*AR$1*$I225/AR225)</f>
        <v>0</v>
      </c>
      <c r="AT225" s="94"/>
      <c r="AU225" s="128"/>
      <c r="AV225" s="228">
        <f>IF(ISBLANK(AU225),0,AW225*AU$1*$I225/AU225)</f>
        <v>0</v>
      </c>
      <c r="AW225" s="94"/>
      <c r="AX225" s="91"/>
      <c r="AY225" s="249">
        <f>IF(ISBLANK(AX225),0,AZ225*AX$1*$I225/AX225)</f>
        <v>0</v>
      </c>
      <c r="AZ225" s="250"/>
      <c r="BA225" s="94"/>
      <c r="BB225" s="228">
        <f>IF(ISBLANK(BA225),0,BC225*BA$1*$I225/BA225)</f>
        <v>0</v>
      </c>
      <c r="BC225" s="94"/>
      <c r="BD225" s="95"/>
      <c r="BE225" s="228">
        <f>IF(ISBLANK(BD225),0,BF225*BD$1*$I225/BD225)</f>
        <v>0</v>
      </c>
      <c r="BF225" s="93"/>
      <c r="BG225" s="94"/>
      <c r="BH225" s="228">
        <f>IF(ISBLANK(BG225),0,BI225*BG$1*$I225/BG225)</f>
        <v>0</v>
      </c>
      <c r="BI225" s="108"/>
      <c r="BJ225" s="94"/>
      <c r="BK225" s="228">
        <f>IF(ISBLANK(BJ225),0,BL225*BJ$1*$I225/BJ225)</f>
        <v>0</v>
      </c>
      <c r="BL225" s="94"/>
      <c r="BM225" s="95"/>
      <c r="BN225" s="124">
        <f>IF(ISBLANK(BM225),0,BO225*BM$1*$I225/BM225)</f>
        <v>0</v>
      </c>
      <c r="BO225" s="93"/>
      <c r="BP225" s="91"/>
      <c r="BQ225" s="92"/>
      <c r="BR225" s="93"/>
      <c r="BS225" s="95"/>
      <c r="BT225" s="124">
        <f>IF(ISBLANK(BS225),0,BU225*BS$1*$I225/BS225)</f>
        <v>0</v>
      </c>
      <c r="BU225" s="93"/>
      <c r="BV225" s="95"/>
      <c r="BW225" s="124">
        <f>IF(ISBLANK(BV225),0,BX225*BV$1*$I225/BV225)</f>
        <v>0</v>
      </c>
      <c r="BX225" s="93"/>
      <c r="BY225" s="94"/>
      <c r="BZ225" s="124">
        <f>IF(ISBLANK(BY225),0,CA225*BY$1*$I225/BY225)</f>
        <v>0</v>
      </c>
      <c r="CA225" s="150"/>
      <c r="CB225" s="94"/>
      <c r="CC225" s="124">
        <f>IF(ISBLANK(CB225),0,CD225*CB$1*$I225/CB225)</f>
        <v>0</v>
      </c>
      <c r="CD225" s="150"/>
      <c r="CE225" s="94"/>
      <c r="CF225" s="124">
        <f>IF(ISBLANK(CE225),0,CG225*CE$1*$I225/CE225)</f>
        <v>0</v>
      </c>
      <c r="CG225" s="150"/>
      <c r="CH225" s="94"/>
      <c r="CI225" s="124">
        <f>IF(ISBLANK(CH225),0,CJ225*CH$1*$I225/CH225)</f>
        <v>0</v>
      </c>
      <c r="CJ225" s="150"/>
      <c r="CK225" s="94"/>
      <c r="CL225" s="124">
        <f>IF(ISBLANK(CK225),0,CM225*CK$1*$I225/CK225)</f>
        <v>0</v>
      </c>
      <c r="CM225" s="150"/>
      <c r="CN225" s="94"/>
      <c r="CO225" s="94"/>
      <c r="CP225" s="108"/>
      <c r="CQ225" s="91"/>
      <c r="CR225" s="124">
        <f>IF(ISBLANK(CQ225),0,CS225*CQ$1*$I225/CQ225)</f>
        <v>0</v>
      </c>
      <c r="CS225" s="93"/>
      <c r="CT225" s="95"/>
      <c r="CU225" s="124">
        <f>IF(ISBLANK(CT225),0,CV225*CT$1*$I225/CT225)</f>
        <v>0</v>
      </c>
      <c r="CV225" s="93"/>
      <c r="CW225" s="95"/>
      <c r="CX225" s="124">
        <f>IF(ISBLANK(CW225),0,CY225*CW$1*$I225/CW225)</f>
        <v>0</v>
      </c>
      <c r="CY225" s="93"/>
      <c r="CZ225" s="94"/>
      <c r="DA225" s="124">
        <f>IF(ISBLANK(CZ225),0,DB225*CZ$1*$I225/CZ225)</f>
        <v>0</v>
      </c>
      <c r="DB225" s="94"/>
      <c r="DC225" s="95"/>
      <c r="DD225" s="124">
        <f>IF(ISBLANK(DC225),0,DE225*DC$1*$I225/DC225)</f>
        <v>0</v>
      </c>
      <c r="DE225" s="93"/>
      <c r="DF225" s="87"/>
      <c r="DG225" s="124">
        <f>IF(ISBLANK(DF225),0,DH225*DF$1*$I225/DF225)</f>
        <v>0</v>
      </c>
      <c r="DH225" s="89"/>
      <c r="DI225" s="87"/>
      <c r="DJ225" s="124">
        <f>IF(ISBLANK(DI225),0,DK225*DI$1*$I225/DI225)</f>
        <v>0</v>
      </c>
      <c r="DK225" s="89"/>
      <c r="DL225" s="137"/>
      <c r="DM225" s="124">
        <f>IF(ISBLANK(DL225),0,DN225*DL$1*$I225/DL225)</f>
        <v>0</v>
      </c>
      <c r="DN225" s="139"/>
      <c r="DO225" s="137"/>
      <c r="DP225" s="124">
        <f>IF(ISBLANK(DO225),0,DQ225*DO$1*$I225/DO225)</f>
        <v>0</v>
      </c>
      <c r="DQ225" s="139"/>
      <c r="DR225" s="87"/>
      <c r="DS225" s="312">
        <f>IF(ISBLANK(DR225),0,DT225*DR$1*$I225/DR225)</f>
        <v>0</v>
      </c>
      <c r="DT225" s="89"/>
      <c r="DU225" s="87"/>
      <c r="DV225" s="312">
        <f>IF(ISBLANK(DU225),0,DW225*DU$1*$I225/DU225)</f>
        <v>0</v>
      </c>
      <c r="DW225" s="89"/>
      <c r="DX225" s="125"/>
      <c r="DY225" s="124">
        <f>IF(ISBLANK(DX225),0,DZ225*DX$1*$I225/DX225)</f>
        <v>0</v>
      </c>
      <c r="DZ225" s="149"/>
      <c r="EA225" s="87"/>
      <c r="EB225" s="124">
        <f>IF(ISBLANK(EA225),0,EC225*EA$1*$I225/EA225)</f>
        <v>0</v>
      </c>
      <c r="EC225" s="89"/>
      <c r="ED225" s="87"/>
      <c r="EE225" s="124">
        <f>IF(ISBLANK(ED225),0,EF225*ED$1*$I225/ED225)</f>
        <v>0</v>
      </c>
      <c r="EF225" s="89"/>
      <c r="EG225" s="87"/>
      <c r="EH225" s="124">
        <f>IF(ISBLANK(EG225),0,EI225*EG$1*$I225/EG225)</f>
        <v>0</v>
      </c>
      <c r="EI225" s="89"/>
      <c r="EJ225" s="87"/>
      <c r="EK225" s="124">
        <f>IF(ISBLANK(EJ225),0,EL225*EJ$1*$I225/EJ225)</f>
        <v>0</v>
      </c>
      <c r="EL225" s="89"/>
      <c r="EM225" s="87"/>
      <c r="EN225" s="124">
        <f>IF(ISBLANK(EM225),0,EO225*EM$1*$I225/EM225)</f>
        <v>0</v>
      </c>
      <c r="EO225" s="89"/>
    </row>
    <row r="226" spans="1:145" x14ac:dyDescent="0.15">
      <c r="A226" s="324">
        <f>RANK(E226,E$4:E$235,0)</f>
        <v>117</v>
      </c>
      <c r="B226" s="24" t="s">
        <v>293</v>
      </c>
      <c r="C226" s="222" t="s">
        <v>234</v>
      </c>
      <c r="D226" s="241">
        <f>SUM(M226,P226,S226,V226,Y226,AB226,AE226,AH226,AK226,AN226,BC226,BF226,BL226,BO226,BR226,BU226,CA226,CP226,AT226,AW226,AQ226,AZ226,BI226,BX226,CD226,CG226,CJ226,CM226,DB226,DE226,DH226,DK226,DN226,CY226,CV226,CS226,DT226,DW226,DZ226,EC226,EF226,EI226,EL226,EO226)</f>
        <v>0</v>
      </c>
      <c r="E226" s="234">
        <f>SUM(L226,O226,R226,U226,X226,AA226,AD226,AG226,AJ226,AM226,BB226,BE226,BK226,BN226,BQ226,AS226,AV226,AP226,AY226,BH226,BZ226,BT226,BW226,CC226,CF226,CI226,CL226,CO226,DA226,DD226,DG226,DJ226,DM226,CX226,CU226,CR226,DP226,DS226,DV226,DY226,EB226,EE226,EH226,EK226,EN226)</f>
        <v>0</v>
      </c>
      <c r="F226" s="19" t="s">
        <v>492</v>
      </c>
      <c r="G226" s="123" t="s">
        <v>11</v>
      </c>
      <c r="H226" s="119" t="s">
        <v>97</v>
      </c>
      <c r="I226" s="116">
        <f>VLOOKUP(CONCATENATE(G226,H226),Tableau1[],2, FALSE)</f>
        <v>101</v>
      </c>
      <c r="J226" s="183"/>
      <c r="K226" s="132"/>
      <c r="L226" s="228">
        <f>IF(ISBLANK(K226),0,M226*K$1*$I226/K226)</f>
        <v>0</v>
      </c>
      <c r="M226" s="108"/>
      <c r="N226" s="131"/>
      <c r="O226" s="228">
        <f>IF(ISBLANK(N226),0,P226*N$1*$I226/N226)</f>
        <v>0</v>
      </c>
      <c r="P226" s="108"/>
      <c r="Q226" s="131"/>
      <c r="R226" s="188">
        <f>IF(ISBLANK(Q226),0,S226*Q$1*$I226/Q226)</f>
        <v>0</v>
      </c>
      <c r="S226" s="108"/>
      <c r="T226" s="111"/>
      <c r="U226" s="228">
        <f>IF(ISBLANK(T226),0,V226*T$1*$I226/T226)</f>
        <v>0</v>
      </c>
      <c r="V226" s="108"/>
      <c r="W226" s="131"/>
      <c r="X226" s="228">
        <f>IF(ISBLANK(W226),0,Y226*W$1*$I226/W226)</f>
        <v>0</v>
      </c>
      <c r="Y226" s="94"/>
      <c r="Z226" s="154"/>
      <c r="AA226" s="228">
        <f>IF(ISBLANK(Z226),0,AB226*Z$1*$I226/Z226)</f>
        <v>0</v>
      </c>
      <c r="AB226" s="108"/>
      <c r="AC226" s="212"/>
      <c r="AD226" s="228">
        <f>IF(ISBLANK(AC226),0,AE226*AC$1*$I226/AC226)</f>
        <v>0</v>
      </c>
      <c r="AE226" s="108"/>
      <c r="AF226" s="154"/>
      <c r="AG226" s="228">
        <f>IF(ISBLANK(AF226),0,AH226*AF$1*$I226/AF226)</f>
        <v>0</v>
      </c>
      <c r="AH226" s="108"/>
      <c r="AI226" s="94"/>
      <c r="AJ226" s="228">
        <f>IF(ISBLANK(AI226),0,AK226*AI$1*$I226/AI226)</f>
        <v>0</v>
      </c>
      <c r="AK226" s="94"/>
      <c r="AL226" s="91"/>
      <c r="AM226" s="228">
        <f>IF(ISBLANK(AL226),0,AN226*AL$1*$I226/AL226)</f>
        <v>0</v>
      </c>
      <c r="AN226" s="93"/>
      <c r="AO226" s="91"/>
      <c r="AP226" s="228">
        <f>IF(ISBLANK(AO226),0,AQ226*AO$1*$I226/AO226)</f>
        <v>0</v>
      </c>
      <c r="AQ226" s="93"/>
      <c r="AR226" s="128"/>
      <c r="AS226" s="228">
        <f>IF(ISBLANK(AR226),0,AT226*AR$1*$I226/AR226)</f>
        <v>0</v>
      </c>
      <c r="AT226" s="94"/>
      <c r="AU226" s="128"/>
      <c r="AV226" s="228">
        <f>IF(ISBLANK(AU226),0,AW226*AU$1*$I226/AU226)</f>
        <v>0</v>
      </c>
      <c r="AW226" s="94"/>
      <c r="AX226" s="91"/>
      <c r="AY226" s="249">
        <f>IF(ISBLANK(AX226),0,AZ226*AX$1*$I226/AX226)</f>
        <v>0</v>
      </c>
      <c r="AZ226" s="250"/>
      <c r="BA226" s="94"/>
      <c r="BB226" s="228">
        <f>IF(ISBLANK(BA226),0,BC226*BA$1*$I226/BA226)</f>
        <v>0</v>
      </c>
      <c r="BC226" s="94"/>
      <c r="BD226" s="95"/>
      <c r="BE226" s="228">
        <f>IF(ISBLANK(BD226),0,BF226*BD$1*$I226/BD226)</f>
        <v>0</v>
      </c>
      <c r="BF226" s="93"/>
      <c r="BG226" s="94"/>
      <c r="BH226" s="228">
        <f>IF(ISBLANK(BG226),0,BI226*BG$1*$I226/BG226)</f>
        <v>0</v>
      </c>
      <c r="BI226" s="108"/>
      <c r="BJ226" s="94"/>
      <c r="BK226" s="228">
        <f>IF(ISBLANK(BJ226),0,BL226*BJ$1*$I226/BJ226)</f>
        <v>0</v>
      </c>
      <c r="BL226" s="94"/>
      <c r="BM226" s="91"/>
      <c r="BN226" s="124">
        <f>IF(ISBLANK(BM226),0,BO226*BM$1*$I226/BM226)</f>
        <v>0</v>
      </c>
      <c r="BO226" s="93"/>
      <c r="BP226" s="91"/>
      <c r="BQ226" s="92"/>
      <c r="BR226" s="93"/>
      <c r="BS226" s="91"/>
      <c r="BT226" s="124">
        <f>IF(ISBLANK(BS226),0,BU226*BS$1*$I226/BS226)</f>
        <v>0</v>
      </c>
      <c r="BU226" s="93"/>
      <c r="BV226" s="91"/>
      <c r="BW226" s="124">
        <f>IF(ISBLANK(BV226),0,BX226*BV$1*$I226/BV226)</f>
        <v>0</v>
      </c>
      <c r="BX226" s="93"/>
      <c r="BY226" s="94"/>
      <c r="BZ226" s="124">
        <f>IF(ISBLANK(BY226),0,CA226*BY$1*$I226/BY226)</f>
        <v>0</v>
      </c>
      <c r="CA226" s="150"/>
      <c r="CB226" s="94"/>
      <c r="CC226" s="124">
        <f>IF(ISBLANK(CB226),0,CD226*CB$1*$I226/CB226)</f>
        <v>0</v>
      </c>
      <c r="CD226" s="150"/>
      <c r="CE226" s="94"/>
      <c r="CF226" s="124">
        <f>IF(ISBLANK(CE226),0,CG226*CE$1*$I226/CE226)</f>
        <v>0</v>
      </c>
      <c r="CG226" s="150"/>
      <c r="CH226" s="94"/>
      <c r="CI226" s="124">
        <f>IF(ISBLANK(CH226),0,CJ226*CH$1*$I226/CH226)</f>
        <v>0</v>
      </c>
      <c r="CJ226" s="150"/>
      <c r="CK226" s="94"/>
      <c r="CL226" s="124">
        <f>IF(ISBLANK(CK226),0,CM226*CK$1*$I226/CK226)</f>
        <v>0</v>
      </c>
      <c r="CM226" s="150"/>
      <c r="CN226" s="94"/>
      <c r="CO226" s="94"/>
      <c r="CP226" s="108"/>
      <c r="CQ226" s="91"/>
      <c r="CR226" s="124">
        <f>IF(ISBLANK(CQ226),0,CS226*CQ$1*$I226/CQ226)</f>
        <v>0</v>
      </c>
      <c r="CS226" s="93"/>
      <c r="CT226" s="91"/>
      <c r="CU226" s="124">
        <f>IF(ISBLANK(CT226),0,CV226*CT$1*$I226/CT226)</f>
        <v>0</v>
      </c>
      <c r="CV226" s="93"/>
      <c r="CW226" s="91"/>
      <c r="CX226" s="124">
        <f>IF(ISBLANK(CW226),0,CY226*CW$1*$I226/CW226)</f>
        <v>0</v>
      </c>
      <c r="CY226" s="93"/>
      <c r="CZ226" s="94"/>
      <c r="DA226" s="124">
        <f>IF(ISBLANK(CZ226),0,DB226*CZ$1*$I226/CZ226)</f>
        <v>0</v>
      </c>
      <c r="DB226" s="94"/>
      <c r="DC226" s="95"/>
      <c r="DD226" s="124">
        <f>IF(ISBLANK(DC226),0,DE226*DC$1*$I226/DC226)</f>
        <v>0</v>
      </c>
      <c r="DE226" s="93"/>
      <c r="DF226" s="87"/>
      <c r="DG226" s="124">
        <f>IF(ISBLANK(DF226),0,DH226*DF$1*$I226/DF226)</f>
        <v>0</v>
      </c>
      <c r="DH226" s="89"/>
      <c r="DI226" s="87"/>
      <c r="DJ226" s="124">
        <f>IF(ISBLANK(DI226),0,DK226*DI$1*$I226/DI226)</f>
        <v>0</v>
      </c>
      <c r="DK226" s="89"/>
      <c r="DL226" s="87"/>
      <c r="DM226" s="124">
        <f>IF(ISBLANK(DL226),0,DN226*DL$1*$I226/DL226)</f>
        <v>0</v>
      </c>
      <c r="DN226" s="89"/>
      <c r="DO226" s="87"/>
      <c r="DP226" s="124">
        <f>IF(ISBLANK(DO226),0,DQ226*DO$1*$I226/DO226)</f>
        <v>0</v>
      </c>
      <c r="DQ226" s="89"/>
      <c r="DR226" s="87"/>
      <c r="DS226" s="312">
        <f>IF(ISBLANK(DR226),0,DT226*DR$1*$I226/DR226)</f>
        <v>0</v>
      </c>
      <c r="DT226" s="89"/>
      <c r="DU226" s="87"/>
      <c r="DV226" s="312">
        <f>IF(ISBLANK(DU226),0,DW226*DU$1*$I226/DU226)</f>
        <v>0</v>
      </c>
      <c r="DW226" s="89"/>
      <c r="DX226" s="125"/>
      <c r="DY226" s="124">
        <f>IF(ISBLANK(DX226),0,DZ226*DX$1*$I226/DX226)</f>
        <v>0</v>
      </c>
      <c r="DZ226" s="149"/>
      <c r="EA226" s="87"/>
      <c r="EB226" s="124">
        <f>IF(ISBLANK(EA226),0,EC226*EA$1*$I226/EA226)</f>
        <v>0</v>
      </c>
      <c r="EC226" s="89"/>
      <c r="ED226" s="87"/>
      <c r="EE226" s="124">
        <f>IF(ISBLANK(ED226),0,EF226*ED$1*$I226/ED226)</f>
        <v>0</v>
      </c>
      <c r="EF226" s="89"/>
      <c r="EG226" s="91"/>
      <c r="EH226" s="124">
        <f>IF(ISBLANK(EG226),0,EI226*EG$1*$I226/EG226)</f>
        <v>0</v>
      </c>
      <c r="EI226" s="93"/>
      <c r="EJ226" s="91"/>
      <c r="EK226" s="124">
        <f>IF(ISBLANK(EJ226),0,EL226*EJ$1*$I226/EJ226)</f>
        <v>0</v>
      </c>
      <c r="EL226" s="93"/>
      <c r="EM226" s="91"/>
      <c r="EN226" s="124">
        <f>IF(ISBLANK(EM226),0,EO226*EM$1*$I226/EM226)</f>
        <v>0</v>
      </c>
      <c r="EO226" s="93"/>
    </row>
    <row r="227" spans="1:145" x14ac:dyDescent="0.15">
      <c r="A227" s="324">
        <f>RANK(E227,E$4:E$235,0)</f>
        <v>117</v>
      </c>
      <c r="B227" s="24" t="s">
        <v>257</v>
      </c>
      <c r="C227" s="222" t="s">
        <v>258</v>
      </c>
      <c r="D227" s="241">
        <f>SUM(M227,P227,S227,V227,Y227,AB227,AE227,AH227,AK227,AN227,BC227,BF227,BL227,BO227,BR227,BU227,CA227,CP227,AT227,AW227,AQ227,AZ227,BI227,BX227,CD227,CG227,CJ227,CM227,DB227,DE227,DH227,DK227,DN227,CY227,CV227,CS227,DT227,DW227,DZ227,EC227,EF227,EI227,EL227,EO227)</f>
        <v>0</v>
      </c>
      <c r="E227" s="234">
        <f>SUM(L227,O227,R227,U227,X227,AA227,AD227,AG227,AJ227,AM227,BB227,BE227,BK227,BN227,BQ227,AS227,AV227,AP227,AY227,BH227,BZ227,BT227,BW227,CC227,CF227,CI227,CL227,CO227,DA227,DD227,DG227,DJ227,DM227,CX227,CU227,CR227,DP227,DS227,DV227,DY227,EB227,EE227,EH227,EK227,EN227)</f>
        <v>0</v>
      </c>
      <c r="F227" s="158" t="s">
        <v>462</v>
      </c>
      <c r="G227" s="123" t="s">
        <v>10</v>
      </c>
      <c r="H227" s="119" t="s">
        <v>3</v>
      </c>
      <c r="I227" s="116">
        <f>VLOOKUP(CONCATENATE(G227,H227),Tableau1[],2, FALSE)</f>
        <v>111</v>
      </c>
      <c r="J227" s="182"/>
      <c r="K227" s="125"/>
      <c r="L227" s="228">
        <f>IF(ISBLANK(K227),0,M227*K$1*$I227/K227)</f>
        <v>0</v>
      </c>
      <c r="M227" s="149"/>
      <c r="N227" s="125"/>
      <c r="O227" s="228">
        <f>IF(ISBLANK(N227),0,P227*N$1*$I227/N227)</f>
        <v>0</v>
      </c>
      <c r="P227" s="149"/>
      <c r="Q227" s="125"/>
      <c r="R227" s="188">
        <f>IF(ISBLANK(Q227),0,S227*Q$1*$I227/Q227)</f>
        <v>0</v>
      </c>
      <c r="S227" s="149"/>
      <c r="T227" s="125"/>
      <c r="U227" s="228">
        <f>IF(ISBLANK(T227),0,V227*T$1*$I227/T227)</f>
        <v>0</v>
      </c>
      <c r="V227" s="149"/>
      <c r="W227" s="125"/>
      <c r="X227" s="228">
        <f>IF(ISBLANK(W227),0,Y227*W$1*$I227/W227)</f>
        <v>0</v>
      </c>
      <c r="Y227" s="125"/>
      <c r="Z227" s="159"/>
      <c r="AA227" s="228">
        <f>IF(ISBLANK(Z227),0,AB227*Z$1*$I227/Z227)</f>
        <v>0</v>
      </c>
      <c r="AB227" s="108"/>
      <c r="AC227" s="212"/>
      <c r="AD227" s="228">
        <f>IF(ISBLANK(AC227),0,AE227*AC$1*$I227/AC227)</f>
        <v>0</v>
      </c>
      <c r="AE227" s="149"/>
      <c r="AF227" s="159"/>
      <c r="AG227" s="228">
        <f>IF(ISBLANK(AF227),0,AH227*AF$1*$I227/AF227)</f>
        <v>0</v>
      </c>
      <c r="AH227" s="149"/>
      <c r="AI227" s="125"/>
      <c r="AJ227" s="228">
        <f>IF(ISBLANK(AI227),0,AK227*AI$1*$I227/AI227)</f>
        <v>0</v>
      </c>
      <c r="AK227" s="125"/>
      <c r="AL227" s="137"/>
      <c r="AM227" s="228">
        <f>IF(ISBLANK(AL227),0,AN227*AL$1*$I227/AL227)</f>
        <v>0</v>
      </c>
      <c r="AN227" s="139"/>
      <c r="AO227" s="137"/>
      <c r="AP227" s="228">
        <f>IF(ISBLANK(AO227),0,AQ227*AO$1*$I227/AO227)</f>
        <v>0</v>
      </c>
      <c r="AQ227" s="139"/>
      <c r="AR227" s="159"/>
      <c r="AS227" s="228">
        <f>IF(ISBLANK(AR227),0,AT227*AR$1*$I227/AR227)</f>
        <v>0</v>
      </c>
      <c r="AT227" s="125"/>
      <c r="AU227" s="159"/>
      <c r="AV227" s="228">
        <f>IF(ISBLANK(AU227),0,AW227*AU$1*$I227/AU227)</f>
        <v>0</v>
      </c>
      <c r="AW227" s="125"/>
      <c r="AX227" s="87"/>
      <c r="AY227" s="249">
        <f>IF(ISBLANK(AX227),0,AZ227*AX$1*$I227/AX227)</f>
        <v>0</v>
      </c>
      <c r="AZ227" s="250"/>
      <c r="BA227" s="125"/>
      <c r="BB227" s="228">
        <f>IF(ISBLANK(BA227),0,BC227*BA$1*$I227/BA227)</f>
        <v>0</v>
      </c>
      <c r="BC227" s="125"/>
      <c r="BD227" s="87"/>
      <c r="BE227" s="228">
        <f>IF(ISBLANK(BD227),0,BF227*BD$1*$I227/BD227)</f>
        <v>0</v>
      </c>
      <c r="BF227" s="89"/>
      <c r="BG227" s="90"/>
      <c r="BH227" s="228">
        <f>IF(ISBLANK(BG227),0,BI227*BG$1*$I227/BG227)</f>
        <v>0</v>
      </c>
      <c r="BI227" s="107"/>
      <c r="BJ227" s="90"/>
      <c r="BK227" s="228">
        <f>IF(ISBLANK(BJ227),0,BL227*BJ$1*$I227/BJ227)</f>
        <v>0</v>
      </c>
      <c r="BL227" s="90"/>
      <c r="BM227" s="87"/>
      <c r="BN227" s="124">
        <f>IF(ISBLANK(BM227),0,BO227*BM$1*$I227/BM227)</f>
        <v>0</v>
      </c>
      <c r="BO227" s="89"/>
      <c r="BP227" s="87"/>
      <c r="BQ227" s="88"/>
      <c r="BR227" s="89"/>
      <c r="BS227" s="87"/>
      <c r="BT227" s="124">
        <f>IF(ISBLANK(BS227),0,BU227*BS$1*$I227/BS227)</f>
        <v>0</v>
      </c>
      <c r="BU227" s="89"/>
      <c r="BV227" s="87"/>
      <c r="BW227" s="124">
        <f>IF(ISBLANK(BV227),0,BX227*BV$1*$I227/BV227)</f>
        <v>0</v>
      </c>
      <c r="BX227" s="89"/>
      <c r="BY227" s="90"/>
      <c r="BZ227" s="124">
        <f>IF(ISBLANK(BY227),0,CA227*BY$1*$I227/BY227)</f>
        <v>0</v>
      </c>
      <c r="CA227" s="208"/>
      <c r="CB227" s="90"/>
      <c r="CC227" s="124">
        <f>IF(ISBLANK(CB227),0,CD227*CB$1*$I227/CB227)</f>
        <v>0</v>
      </c>
      <c r="CD227" s="208"/>
      <c r="CE227" s="90"/>
      <c r="CF227" s="124">
        <f>IF(ISBLANK(CE227),0,CG227*CE$1*$I227/CE227)</f>
        <v>0</v>
      </c>
      <c r="CG227" s="208"/>
      <c r="CH227" s="90"/>
      <c r="CI227" s="124">
        <f>IF(ISBLANK(CH227),0,CJ227*CH$1*$I227/CH227)</f>
        <v>0</v>
      </c>
      <c r="CJ227" s="208"/>
      <c r="CK227" s="90"/>
      <c r="CL227" s="124">
        <f>IF(ISBLANK(CK227),0,CM227*CK$1*$I227/CK227)</f>
        <v>0</v>
      </c>
      <c r="CM227" s="208"/>
      <c r="CN227" s="90"/>
      <c r="CO227" s="90"/>
      <c r="CP227" s="107"/>
      <c r="CQ227" s="87"/>
      <c r="CR227" s="124">
        <f>IF(ISBLANK(CQ227),0,CS227*CQ$1*$I227/CQ227)</f>
        <v>0</v>
      </c>
      <c r="CS227" s="89"/>
      <c r="CT227" s="87"/>
      <c r="CU227" s="124">
        <f>IF(ISBLANK(CT227),0,CV227*CT$1*$I227/CT227)</f>
        <v>0</v>
      </c>
      <c r="CV227" s="89"/>
      <c r="CW227" s="87"/>
      <c r="CX227" s="124">
        <f>IF(ISBLANK(CW227),0,CY227*CW$1*$I227/CW227)</f>
        <v>0</v>
      </c>
      <c r="CY227" s="89"/>
      <c r="CZ227" s="90"/>
      <c r="DA227" s="124">
        <f>IF(ISBLANK(CZ227),0,DB227*CZ$1*$I227/CZ227)</f>
        <v>0</v>
      </c>
      <c r="DB227" s="90"/>
      <c r="DC227" s="87"/>
      <c r="DD227" s="124">
        <f>IF(ISBLANK(DC227),0,DE227*DC$1*$I227/DC227)</f>
        <v>0</v>
      </c>
      <c r="DE227" s="89"/>
      <c r="DF227" s="87"/>
      <c r="DG227" s="124">
        <f>IF(ISBLANK(DF227),0,DH227*DF$1*$I227/DF227)</f>
        <v>0</v>
      </c>
      <c r="DH227" s="89"/>
      <c r="DI227" s="87"/>
      <c r="DJ227" s="124">
        <f>IF(ISBLANK(DI227),0,DK227*DI$1*$I227/DI227)</f>
        <v>0</v>
      </c>
      <c r="DK227" s="89"/>
      <c r="DL227" s="87"/>
      <c r="DM227" s="124">
        <f>IF(ISBLANK(DL227),0,DN227*DL$1*$I227/DL227)</f>
        <v>0</v>
      </c>
      <c r="DN227" s="89"/>
      <c r="DO227" s="87"/>
      <c r="DP227" s="124">
        <f>IF(ISBLANK(DO227),0,DQ227*DO$1*$I227/DO227)</f>
        <v>0</v>
      </c>
      <c r="DQ227" s="89"/>
      <c r="DR227" s="87"/>
      <c r="DS227" s="312">
        <f>IF(ISBLANK(DR227),0,DT227*DR$1*$I227/DR227)</f>
        <v>0</v>
      </c>
      <c r="DT227" s="89"/>
      <c r="DU227" s="87"/>
      <c r="DV227" s="312">
        <f>IF(ISBLANK(DU227),0,DW227*DU$1*$I227/DU227)</f>
        <v>0</v>
      </c>
      <c r="DW227" s="89"/>
      <c r="DX227" s="90"/>
      <c r="DY227" s="124">
        <f>IF(ISBLANK(DX227),0,DZ227*DX$1*$I227/DX227)</f>
        <v>0</v>
      </c>
      <c r="DZ227" s="107"/>
      <c r="EA227" s="87"/>
      <c r="EB227" s="124">
        <f>IF(ISBLANK(EA227),0,EC227*EA$1*$I227/EA227)</f>
        <v>0</v>
      </c>
      <c r="EC227" s="89"/>
      <c r="ED227" s="87"/>
      <c r="EE227" s="124">
        <f>IF(ISBLANK(ED227),0,EF227*ED$1*$I227/ED227)</f>
        <v>0</v>
      </c>
      <c r="EF227" s="89"/>
      <c r="EG227" s="91"/>
      <c r="EH227" s="124">
        <f>IF(ISBLANK(EG227),0,EI227*EG$1*$I227/EG227)</f>
        <v>0</v>
      </c>
      <c r="EI227" s="93"/>
      <c r="EJ227" s="91"/>
      <c r="EK227" s="124">
        <f>IF(ISBLANK(EJ227),0,EL227*EJ$1*$I227/EJ227)</f>
        <v>0</v>
      </c>
      <c r="EL227" s="93"/>
      <c r="EM227" s="91"/>
      <c r="EN227" s="124">
        <f>IF(ISBLANK(EM227),0,EO227*EM$1*$I227/EM227)</f>
        <v>0</v>
      </c>
      <c r="EO227" s="93"/>
    </row>
    <row r="228" spans="1:145" x14ac:dyDescent="0.15">
      <c r="A228" s="324">
        <f>RANK(E228,E$4:E$235,0)</f>
        <v>117</v>
      </c>
      <c r="B228" s="24" t="s">
        <v>406</v>
      </c>
      <c r="C228" s="222" t="s">
        <v>407</v>
      </c>
      <c r="D228" s="241">
        <f>SUM(M228,P228,S228,V228,Y228,AB228,AE228,AH228,AK228,AN228,BC228,BF228,BL228,BO228,BR228,BU228,CA228,CP228,AT228,AW228,AQ228,AZ228,BI228,BX228,CD228,CG228,CJ228,CM228,DB228,DE228,DH228,DK228,DN228,CY228,CV228,CS228,DT228,DW228,DZ228,EC228,EF228,EI228,EL228,EO228)</f>
        <v>0</v>
      </c>
      <c r="E228" s="234">
        <f>SUM(L228,O228,R228,U228,X228,AA228,AD228,AG228,AJ228,AM228,BB228,BE228,BK228,BN228,BQ228,AS228,AV228,AP228,AY228,BH228,BZ228,BT228,BW228,CC228,CF228,CI228,CL228,CO228,DA228,DD228,DG228,DJ228,DM228,CX228,CU228,CR228,DP228,DS228,DV228,DY228,EB228,EE228,EH228,EK228,EN228)</f>
        <v>0</v>
      </c>
      <c r="F228" s="201" t="s">
        <v>589</v>
      </c>
      <c r="G228" s="123" t="s">
        <v>15</v>
      </c>
      <c r="H228" s="123" t="s">
        <v>3</v>
      </c>
      <c r="I228" s="116">
        <f>VLOOKUP(CONCATENATE(G228,H228),Tableau1[],2, FALSE)</f>
        <v>135</v>
      </c>
      <c r="J228" s="184"/>
      <c r="K228" s="109"/>
      <c r="L228" s="228">
        <f>IF(ISBLANK(K228),0,M228*K$1*$I228/K228)</f>
        <v>0</v>
      </c>
      <c r="M228" s="114"/>
      <c r="N228" s="94"/>
      <c r="O228" s="228">
        <f>IF(ISBLANK(N228),0,P228*N$1*$I228/N228)</f>
        <v>0</v>
      </c>
      <c r="P228" s="108"/>
      <c r="Q228" s="94"/>
      <c r="R228" s="188">
        <f>IF(ISBLANK(Q228),0,S228*Q$1*$I228/Q228)</f>
        <v>0</v>
      </c>
      <c r="S228" s="108"/>
      <c r="T228" s="133"/>
      <c r="U228" s="228">
        <f>IF(ISBLANK(T228),0,V228*T$1*$I228/T228)</f>
        <v>0</v>
      </c>
      <c r="V228" s="114"/>
      <c r="W228" s="109"/>
      <c r="X228" s="228">
        <f>IF(ISBLANK(W228),0,Y228*W$1*$I228/W228)</f>
        <v>0</v>
      </c>
      <c r="Y228" s="109"/>
      <c r="Z228" s="153"/>
      <c r="AA228" s="228">
        <f>IF(ISBLANK(Z228),0,AB228*Z$1*$I228/Z228)</f>
        <v>0</v>
      </c>
      <c r="AB228" s="114"/>
      <c r="AC228" s="212"/>
      <c r="AD228" s="228">
        <f>IF(ISBLANK(AC228),0,AE228*AC$1*$I228/AC228)</f>
        <v>0</v>
      </c>
      <c r="AE228" s="108"/>
      <c r="AF228" s="153"/>
      <c r="AG228" s="228">
        <f>IF(ISBLANK(AF228),0,AH228*AF$1*$I228/AF228)</f>
        <v>0</v>
      </c>
      <c r="AH228" s="114"/>
      <c r="AI228" s="94"/>
      <c r="AJ228" s="228">
        <f>IF(ISBLANK(AI228),0,AK228*AI$1*$I228/AI228)</f>
        <v>0</v>
      </c>
      <c r="AK228" s="94"/>
      <c r="AL228" s="91"/>
      <c r="AM228" s="228">
        <f>IF(ISBLANK(AL228),0,AN228*AL$1*$I228/AL228)</f>
        <v>0</v>
      </c>
      <c r="AN228" s="93"/>
      <c r="AO228" s="91"/>
      <c r="AP228" s="228">
        <f>IF(ISBLANK(AO228),0,AQ228*AO$1*$I228/AO228)</f>
        <v>0</v>
      </c>
      <c r="AQ228" s="93"/>
      <c r="AR228" s="128"/>
      <c r="AS228" s="228">
        <f>IF(ISBLANK(AR228),0,AT228*AR$1*$I228/AR228)</f>
        <v>0</v>
      </c>
      <c r="AT228" s="94"/>
      <c r="AU228" s="128"/>
      <c r="AV228" s="228">
        <f>IF(ISBLANK(AU228),0,AW228*AU$1*$I228/AU228)</f>
        <v>0</v>
      </c>
      <c r="AW228" s="94"/>
      <c r="AX228" s="91"/>
      <c r="AY228" s="249">
        <f>IF(ISBLANK(AX228),0,AZ228*AX$1*$I228/AX228)</f>
        <v>0</v>
      </c>
      <c r="AZ228" s="250"/>
      <c r="BA228" s="94"/>
      <c r="BB228" s="228">
        <f>IF(ISBLANK(BA228),0,BC228*BA$1*$I228/BA228)</f>
        <v>0</v>
      </c>
      <c r="BC228" s="94"/>
      <c r="BD228" s="95"/>
      <c r="BE228" s="228">
        <f>IF(ISBLANK(BD228),0,BF228*BD$1*$I228/BD228)</f>
        <v>0</v>
      </c>
      <c r="BF228" s="93"/>
      <c r="BG228" s="94"/>
      <c r="BH228" s="228">
        <f>IF(ISBLANK(BG228),0,BI228*BG$1*$I228/BG228)</f>
        <v>0</v>
      </c>
      <c r="BI228" s="108"/>
      <c r="BJ228" s="94"/>
      <c r="BK228" s="228">
        <f>IF(ISBLANK(BJ228),0,BL228*BJ$1*$I228/BJ228)</f>
        <v>0</v>
      </c>
      <c r="BL228" s="94"/>
      <c r="BM228" s="91"/>
      <c r="BN228" s="124">
        <f>IF(ISBLANK(BM228),0,BO228*BM$1*$I228/BM228)</f>
        <v>0</v>
      </c>
      <c r="BO228" s="93"/>
      <c r="BP228" s="91"/>
      <c r="BQ228" s="92"/>
      <c r="BR228" s="93"/>
      <c r="BS228" s="91"/>
      <c r="BT228" s="124">
        <f>IF(ISBLANK(BS228),0,BU228*BS$1*$I228/BS228)</f>
        <v>0</v>
      </c>
      <c r="BU228" s="93"/>
      <c r="BV228" s="91"/>
      <c r="BW228" s="124">
        <f>IF(ISBLANK(BV228),0,BX228*BV$1*$I228/BV228)</f>
        <v>0</v>
      </c>
      <c r="BX228" s="93"/>
      <c r="BY228" s="94"/>
      <c r="BZ228" s="124">
        <f>IF(ISBLANK(BY228),0,CA228*BY$1*$I228/BY228)</f>
        <v>0</v>
      </c>
      <c r="CA228" s="150"/>
      <c r="CB228" s="94"/>
      <c r="CC228" s="124">
        <f>IF(ISBLANK(CB228),0,CD228*CB$1*$I228/CB228)</f>
        <v>0</v>
      </c>
      <c r="CD228" s="150"/>
      <c r="CE228" s="94"/>
      <c r="CF228" s="124">
        <f>IF(ISBLANK(CE228),0,CG228*CE$1*$I228/CE228)</f>
        <v>0</v>
      </c>
      <c r="CG228" s="150"/>
      <c r="CH228" s="94"/>
      <c r="CI228" s="124">
        <f>IF(ISBLANK(CH228),0,CJ228*CH$1*$I228/CH228)</f>
        <v>0</v>
      </c>
      <c r="CJ228" s="150"/>
      <c r="CK228" s="94"/>
      <c r="CL228" s="124">
        <f>IF(ISBLANK(CK228),0,CM228*CK$1*$I228/CK228)</f>
        <v>0</v>
      </c>
      <c r="CM228" s="150"/>
      <c r="CN228" s="94"/>
      <c r="CO228" s="94"/>
      <c r="CP228" s="108"/>
      <c r="CQ228" s="95"/>
      <c r="CR228" s="124">
        <f>IF(ISBLANK(CQ228),0,CS228*CQ$1*$I228/CQ228)</f>
        <v>0</v>
      </c>
      <c r="CS228" s="93"/>
      <c r="CT228" s="91"/>
      <c r="CU228" s="124">
        <f>IF(ISBLANK(CT228),0,CV228*CT$1*$I228/CT228)</f>
        <v>0</v>
      </c>
      <c r="CV228" s="93"/>
      <c r="CW228" s="91"/>
      <c r="CX228" s="124">
        <f>IF(ISBLANK(CW228),0,CY228*CW$1*$I228/CW228)</f>
        <v>0</v>
      </c>
      <c r="CY228" s="93"/>
      <c r="CZ228" s="94"/>
      <c r="DA228" s="124">
        <f>IF(ISBLANK(CZ228),0,DB228*CZ$1*$I228/CZ228)</f>
        <v>0</v>
      </c>
      <c r="DB228" s="94"/>
      <c r="DC228" s="95"/>
      <c r="DD228" s="124">
        <f>IF(ISBLANK(DC228),0,DE228*DC$1*$I228/DC228)</f>
        <v>0</v>
      </c>
      <c r="DE228" s="93"/>
      <c r="DF228" s="95"/>
      <c r="DG228" s="124">
        <f>IF(ISBLANK(DF228),0,DH228*DF$1*$I228/DF228)</f>
        <v>0</v>
      </c>
      <c r="DH228" s="93"/>
      <c r="DI228" s="91"/>
      <c r="DJ228" s="124">
        <f>IF(ISBLANK(DI228),0,DK228*DI$1*$I228/DI228)</f>
        <v>0</v>
      </c>
      <c r="DK228" s="93"/>
      <c r="DL228" s="91"/>
      <c r="DM228" s="124">
        <f>IF(ISBLANK(DL228),0,DN228*DL$1*$I228/DL228)</f>
        <v>0</v>
      </c>
      <c r="DN228" s="93"/>
      <c r="DO228" s="91"/>
      <c r="DP228" s="124">
        <f>IF(ISBLANK(DO228),0,DQ228*DO$1*$I228/DO228)</f>
        <v>0</v>
      </c>
      <c r="DQ228" s="93"/>
      <c r="DR228" s="91"/>
      <c r="DS228" s="312">
        <f>IF(ISBLANK(DR228),0,DT228*DR$1*$I228/DR228)</f>
        <v>0</v>
      </c>
      <c r="DT228" s="93"/>
      <c r="DU228" s="91"/>
      <c r="DV228" s="312">
        <f>IF(ISBLANK(DU228),0,DW228*DU$1*$I228/DU228)</f>
        <v>0</v>
      </c>
      <c r="DW228" s="93"/>
      <c r="DX228" s="94"/>
      <c r="DY228" s="124">
        <f>IF(ISBLANK(DX228),0,DZ228*DX$1*$I228/DX228)</f>
        <v>0</v>
      </c>
      <c r="DZ228" s="108"/>
      <c r="EA228" s="91"/>
      <c r="EB228" s="124">
        <f>IF(ISBLANK(EA228),0,EC228*EA$1*$I228/EA228)</f>
        <v>0</v>
      </c>
      <c r="EC228" s="93"/>
      <c r="ED228" s="91"/>
      <c r="EE228" s="124">
        <f>IF(ISBLANK(ED228),0,EF228*ED$1*$I228/ED228)</f>
        <v>0</v>
      </c>
      <c r="EF228" s="93"/>
      <c r="EG228" s="91"/>
      <c r="EH228" s="124">
        <f>IF(ISBLANK(EG228),0,EI228*EG$1*$I228/EG228)</f>
        <v>0</v>
      </c>
      <c r="EI228" s="93"/>
      <c r="EJ228" s="91"/>
      <c r="EK228" s="124">
        <f>IF(ISBLANK(EJ228),0,EL228*EJ$1*$I228/EJ228)</f>
        <v>0</v>
      </c>
      <c r="EL228" s="93"/>
      <c r="EM228" s="91"/>
      <c r="EN228" s="124">
        <f>IF(ISBLANK(EM228),0,EO228*EM$1*$I228/EM228)</f>
        <v>0</v>
      </c>
      <c r="EO228" s="93"/>
    </row>
    <row r="229" spans="1:145" x14ac:dyDescent="0.15">
      <c r="A229" s="324">
        <f>RANK(E229,E$4:E$235,0)</f>
        <v>117</v>
      </c>
      <c r="B229" s="24" t="s">
        <v>323</v>
      </c>
      <c r="C229" s="222" t="s">
        <v>324</v>
      </c>
      <c r="D229" s="241">
        <f>SUM(M229,P229,S229,V229,Y229,AB229,AE229,AH229,AK229,AN229,BC229,BF229,BL229,BO229,BR229,BU229,CA229,CP229,AT229,AW229,AQ229,AZ229,BI229,BX229,CD229,CG229,CJ229,CM229,DB229,DE229,DH229,DK229,DN229,CY229,CV229,CS229,DT229,DW229,DZ229,EC229,EF229,EI229,EL229,EO229)</f>
        <v>0</v>
      </c>
      <c r="E229" s="234">
        <f>SUM(L229,O229,R229,U229,X229,AA229,AD229,AG229,AJ229,AM229,BB229,BE229,BK229,BN229,BQ229,AS229,AV229,AP229,AY229,BH229,BZ229,BT229,BW229,CC229,CF229,CI229,CL229,CO229,DA229,DD229,DG229,DJ229,DM229,CX229,CU229,CR229,DP229,DS229,DV229,DY229,EB229,EE229,EH229,EK229,EN229)</f>
        <v>0</v>
      </c>
      <c r="F229" s="158" t="s">
        <v>517</v>
      </c>
      <c r="G229" s="123" t="s">
        <v>12</v>
      </c>
      <c r="H229" s="119" t="s">
        <v>97</v>
      </c>
      <c r="I229" s="116">
        <f>VLOOKUP(CONCATENATE(G229,H229),Tableau1[],2, FALSE)</f>
        <v>101</v>
      </c>
      <c r="J229" s="183"/>
      <c r="K229" s="111"/>
      <c r="L229" s="228">
        <f>IF(ISBLANK(K229),0,M229*K$1*$I229/K229)</f>
        <v>0</v>
      </c>
      <c r="M229" s="108"/>
      <c r="N229" s="109"/>
      <c r="O229" s="228">
        <f>IF(ISBLANK(N229),0,P229*N$1*$I229/N229)</f>
        <v>0</v>
      </c>
      <c r="P229" s="114"/>
      <c r="Q229" s="109"/>
      <c r="R229" s="188">
        <f>IF(ISBLANK(Q229),0,S229*Q$1*$I229/Q229)</f>
        <v>0</v>
      </c>
      <c r="S229" s="114"/>
      <c r="T229" s="132"/>
      <c r="U229" s="228">
        <f>IF(ISBLANK(T229),0,V229*T$1*$I229/T229)</f>
        <v>0</v>
      </c>
      <c r="V229" s="108"/>
      <c r="W229" s="94"/>
      <c r="X229" s="228">
        <f>IF(ISBLANK(W229),0,Y229*W$1*$I229/W229)</f>
        <v>0</v>
      </c>
      <c r="Y229" s="94"/>
      <c r="Z229" s="154"/>
      <c r="AA229" s="228">
        <f>IF(ISBLANK(Z229),0,AB229*Z$1*$I229/Z229)</f>
        <v>0</v>
      </c>
      <c r="AB229" s="108"/>
      <c r="AC229" s="212"/>
      <c r="AD229" s="228">
        <f>IF(ISBLANK(AC229),0,AE229*AC$1*$I229/AC229)</f>
        <v>0</v>
      </c>
      <c r="AE229" s="114"/>
      <c r="AF229" s="154"/>
      <c r="AG229" s="228">
        <f>IF(ISBLANK(AF229),0,AH229*AF$1*$I229/AF229)</f>
        <v>0</v>
      </c>
      <c r="AH229" s="108"/>
      <c r="AI229" s="94"/>
      <c r="AJ229" s="228">
        <f>IF(ISBLANK(AI229),0,AK229*AI$1*$I229/AI229)</f>
        <v>0</v>
      </c>
      <c r="AK229" s="94"/>
      <c r="AL229" s="91"/>
      <c r="AM229" s="228">
        <f>IF(ISBLANK(AL229),0,AN229*AL$1*$I229/AL229)</f>
        <v>0</v>
      </c>
      <c r="AN229" s="93"/>
      <c r="AO229" s="91"/>
      <c r="AP229" s="228">
        <f>IF(ISBLANK(AO229),0,AQ229*AO$1*$I229/AO229)</f>
        <v>0</v>
      </c>
      <c r="AQ229" s="93"/>
      <c r="AR229" s="135"/>
      <c r="AS229" s="228">
        <f>IF(ISBLANK(AR229),0,AT229*AR$1*$I229/AR229)</f>
        <v>0</v>
      </c>
      <c r="AT229" s="94"/>
      <c r="AU229" s="135"/>
      <c r="AV229" s="228">
        <f>IF(ISBLANK(AU229),0,AW229*AU$1*$I229/AU229)</f>
        <v>0</v>
      </c>
      <c r="AW229" s="94"/>
      <c r="AX229" s="91"/>
      <c r="AY229" s="249">
        <f>IF(ISBLANK(AX229),0,AZ229*AX$1*$I229/AX229)</f>
        <v>0</v>
      </c>
      <c r="AZ229" s="250"/>
      <c r="BA229" s="131"/>
      <c r="BB229" s="228">
        <f>IF(ISBLANK(BA229),0,BC229*BA$1*$I229/BA229)</f>
        <v>0</v>
      </c>
      <c r="BC229" s="94"/>
      <c r="BD229" s="95"/>
      <c r="BE229" s="228">
        <f>IF(ISBLANK(BD229),0,BF229*BD$1*$I229/BD229)</f>
        <v>0</v>
      </c>
      <c r="BF229" s="93"/>
      <c r="BG229" s="94"/>
      <c r="BH229" s="228">
        <f>IF(ISBLANK(BG229),0,BI229*BG$1*$I229/BG229)</f>
        <v>0</v>
      </c>
      <c r="BI229" s="108"/>
      <c r="BJ229" s="94"/>
      <c r="BK229" s="228">
        <f>IF(ISBLANK(BJ229),0,BL229*BJ$1*$I229/BJ229)</f>
        <v>0</v>
      </c>
      <c r="BL229" s="94"/>
      <c r="BM229" s="91"/>
      <c r="BN229" s="124">
        <f>IF(ISBLANK(BM229),0,BO229*BM$1*$I229/BM229)</f>
        <v>0</v>
      </c>
      <c r="BO229" s="93"/>
      <c r="BP229" s="91"/>
      <c r="BQ229" s="92"/>
      <c r="BR229" s="93"/>
      <c r="BS229" s="91"/>
      <c r="BT229" s="124">
        <f>IF(ISBLANK(BS229),0,BU229*BS$1*$I229/BS229)</f>
        <v>0</v>
      </c>
      <c r="BU229" s="93"/>
      <c r="BV229" s="91"/>
      <c r="BW229" s="124">
        <f>IF(ISBLANK(BV229),0,BX229*BV$1*$I229/BV229)</f>
        <v>0</v>
      </c>
      <c r="BX229" s="93"/>
      <c r="BY229" s="94"/>
      <c r="BZ229" s="124">
        <f>IF(ISBLANK(BY229),0,CA229*BY$1*$I229/BY229)</f>
        <v>0</v>
      </c>
      <c r="CA229" s="150"/>
      <c r="CB229" s="94"/>
      <c r="CC229" s="124">
        <f>IF(ISBLANK(CB229),0,CD229*CB$1*$I229/CB229)</f>
        <v>0</v>
      </c>
      <c r="CD229" s="150"/>
      <c r="CE229" s="94"/>
      <c r="CF229" s="124">
        <f>IF(ISBLANK(CE229),0,CG229*CE$1*$I229/CE229)</f>
        <v>0</v>
      </c>
      <c r="CG229" s="150"/>
      <c r="CH229" s="94"/>
      <c r="CI229" s="124">
        <f>IF(ISBLANK(CH229),0,CJ229*CH$1*$I229/CH229)</f>
        <v>0</v>
      </c>
      <c r="CJ229" s="150"/>
      <c r="CK229" s="94"/>
      <c r="CL229" s="124">
        <f>IF(ISBLANK(CK229),0,CM229*CK$1*$I229/CK229)</f>
        <v>0</v>
      </c>
      <c r="CM229" s="150"/>
      <c r="CN229" s="94"/>
      <c r="CO229" s="94"/>
      <c r="CP229" s="108"/>
      <c r="CQ229" s="91"/>
      <c r="CR229" s="124">
        <f>IF(ISBLANK(CQ229),0,CS229*CQ$1*$I229/CQ229)</f>
        <v>0</v>
      </c>
      <c r="CS229" s="93"/>
      <c r="CT229" s="91"/>
      <c r="CU229" s="124">
        <f>IF(ISBLANK(CT229),0,CV229*CT$1*$I229/CT229)</f>
        <v>0</v>
      </c>
      <c r="CV229" s="93"/>
      <c r="CW229" s="91"/>
      <c r="CX229" s="124">
        <f>IF(ISBLANK(CW229),0,CY229*CW$1*$I229/CW229)</f>
        <v>0</v>
      </c>
      <c r="CY229" s="93"/>
      <c r="CZ229" s="94"/>
      <c r="DA229" s="124">
        <f>IF(ISBLANK(CZ229),0,DB229*CZ$1*$I229/CZ229)</f>
        <v>0</v>
      </c>
      <c r="DB229" s="94"/>
      <c r="DC229" s="95"/>
      <c r="DD229" s="124">
        <f>IF(ISBLANK(DC229),0,DE229*DC$1*$I229/DC229)</f>
        <v>0</v>
      </c>
      <c r="DE229" s="93"/>
      <c r="DF229" s="87"/>
      <c r="DG229" s="124">
        <f>IF(ISBLANK(DF229),0,DH229*DF$1*$I229/DF229)</f>
        <v>0</v>
      </c>
      <c r="DH229" s="89"/>
      <c r="DI229" s="87"/>
      <c r="DJ229" s="124">
        <f>IF(ISBLANK(DI229),0,DK229*DI$1*$I229/DI229)</f>
        <v>0</v>
      </c>
      <c r="DK229" s="89"/>
      <c r="DL229" s="87"/>
      <c r="DM229" s="124">
        <f>IF(ISBLANK(DL229),0,DN229*DL$1*$I229/DL229)</f>
        <v>0</v>
      </c>
      <c r="DN229" s="89"/>
      <c r="DO229" s="87"/>
      <c r="DP229" s="124">
        <f>IF(ISBLANK(DO229),0,DQ229*DO$1*$I229/DO229)</f>
        <v>0</v>
      </c>
      <c r="DQ229" s="89"/>
      <c r="DR229" s="87"/>
      <c r="DS229" s="312">
        <f>IF(ISBLANK(DR229),0,DT229*DR$1*$I229/DR229)</f>
        <v>0</v>
      </c>
      <c r="DT229" s="89"/>
      <c r="DU229" s="87"/>
      <c r="DV229" s="312">
        <f>IF(ISBLANK(DU229),0,DW229*DU$1*$I229/DU229)</f>
        <v>0</v>
      </c>
      <c r="DW229" s="89"/>
      <c r="DX229" s="90"/>
      <c r="DY229" s="124">
        <f>IF(ISBLANK(DX229),0,DZ229*DX$1*$I229/DX229)</f>
        <v>0</v>
      </c>
      <c r="DZ229" s="107"/>
      <c r="EA229" s="87"/>
      <c r="EB229" s="124">
        <f>IF(ISBLANK(EA229),0,EC229*EA$1*$I229/EA229)</f>
        <v>0</v>
      </c>
      <c r="EC229" s="89"/>
      <c r="ED229" s="87"/>
      <c r="EE229" s="124">
        <f>IF(ISBLANK(ED229),0,EF229*ED$1*$I229/ED229)</f>
        <v>0</v>
      </c>
      <c r="EF229" s="89"/>
      <c r="EG229" s="87"/>
      <c r="EH229" s="124">
        <f>IF(ISBLANK(EG229),0,EI229*EG$1*$I229/EG229)</f>
        <v>0</v>
      </c>
      <c r="EI229" s="89"/>
      <c r="EJ229" s="137"/>
      <c r="EK229" s="124">
        <f>IF(ISBLANK(EJ229),0,EL229*EJ$1*$I229/EJ229)</f>
        <v>0</v>
      </c>
      <c r="EL229" s="139"/>
      <c r="EM229" s="137"/>
      <c r="EN229" s="124">
        <f>IF(ISBLANK(EM229),0,EO229*EM$1*$I229/EM229)</f>
        <v>0</v>
      </c>
      <c r="EO229" s="139"/>
    </row>
    <row r="230" spans="1:145" x14ac:dyDescent="0.15">
      <c r="A230" s="324">
        <f>RANK(E230,E$4:E$235,0)</f>
        <v>117</v>
      </c>
      <c r="B230" s="24" t="s">
        <v>183</v>
      </c>
      <c r="C230" s="222" t="s">
        <v>184</v>
      </c>
      <c r="D230" s="241">
        <f>SUM(M230,P230,S230,V230,Y230,AB230,AE230,AH230,AK230,AN230,BC230,BF230,BL230,BO230,BR230,BU230,CA230,CP230,AT230,AW230,AQ230,AZ230,BI230,BX230,CD230,CG230,CJ230,CM230,DB230,DE230,DH230,DK230,DN230,CY230,CV230,CS230,DT230,DW230,DZ230,EC230,EF230,EI230,EL230,EO230)</f>
        <v>0</v>
      </c>
      <c r="E230" s="234">
        <f>SUM(L230,O230,R230,U230,X230,AA230,AD230,AG230,AJ230,AM230,BB230,BE230,BK230,BN230,BQ230,AS230,AV230,AP230,AY230,BH230,BZ230,BT230,BW230,CC230,CF230,CI230,CL230,CO230,DA230,DD230,DG230,DJ230,DM230,CX230,CU230,CR230,DP230,DS230,DV230,DY230,EB230,EE230,EH230,EK230,EN230)</f>
        <v>0</v>
      </c>
      <c r="F230" s="19" t="s">
        <v>533</v>
      </c>
      <c r="G230" s="20" t="s">
        <v>12</v>
      </c>
      <c r="H230" s="119" t="s">
        <v>97</v>
      </c>
      <c r="I230" s="116">
        <f>VLOOKUP(CONCATENATE(G230,H230),Tableau1[],2, FALSE)</f>
        <v>101</v>
      </c>
      <c r="J230" s="183"/>
      <c r="K230" s="111"/>
      <c r="L230" s="228">
        <f>IF(ISBLANK(K230),0,M230*K$1*$I230/K230)</f>
        <v>0</v>
      </c>
      <c r="M230" s="108"/>
      <c r="N230" s="94"/>
      <c r="O230" s="228">
        <f>IF(ISBLANK(N230),0,P230*N$1*$I230/N230)</f>
        <v>0</v>
      </c>
      <c r="P230" s="108"/>
      <c r="Q230" s="94"/>
      <c r="R230" s="188">
        <f>IF(ISBLANK(Q230),0,S230*Q$1*$I230/Q230)</f>
        <v>0</v>
      </c>
      <c r="S230" s="108"/>
      <c r="T230" s="132"/>
      <c r="U230" s="228">
        <f>IF(ISBLANK(T230),0,V230*T$1*$I230/T230)</f>
        <v>0</v>
      </c>
      <c r="V230" s="108"/>
      <c r="W230" s="94"/>
      <c r="X230" s="228">
        <f>IF(ISBLANK(W230),0,Y230*W$1*$I230/W230)</f>
        <v>0</v>
      </c>
      <c r="Y230" s="94"/>
      <c r="Z230" s="135"/>
      <c r="AA230" s="228">
        <f>IF(ISBLANK(Z230),0,AB230*Z$1*$I230/Z230)</f>
        <v>0</v>
      </c>
      <c r="AB230" s="108"/>
      <c r="AC230" s="212"/>
      <c r="AD230" s="228">
        <f>IF(ISBLANK(AC230),0,AE230*AC$1*$I230/AC230)</f>
        <v>0</v>
      </c>
      <c r="AE230" s="108"/>
      <c r="AF230" s="135"/>
      <c r="AG230" s="228">
        <f>IF(ISBLANK(AF230),0,AH230*AF$1*$I230/AF230)</f>
        <v>0</v>
      </c>
      <c r="AH230" s="108"/>
      <c r="AI230" s="94"/>
      <c r="AJ230" s="228">
        <f>IF(ISBLANK(AI230),0,AK230*AI$1*$I230/AI230)</f>
        <v>0</v>
      </c>
      <c r="AK230" s="94"/>
      <c r="AL230" s="91"/>
      <c r="AM230" s="228">
        <f>IF(ISBLANK(AL230),0,AN230*AL$1*$I230/AL230)</f>
        <v>0</v>
      </c>
      <c r="AN230" s="93"/>
      <c r="AO230" s="91"/>
      <c r="AP230" s="228">
        <f>IF(ISBLANK(AO230),0,AQ230*AO$1*$I230/AO230)</f>
        <v>0</v>
      </c>
      <c r="AQ230" s="93"/>
      <c r="AR230" s="128"/>
      <c r="AS230" s="228">
        <f>IF(ISBLANK(AR230),0,AT230*AR$1*$I230/AR230)</f>
        <v>0</v>
      </c>
      <c r="AT230" s="94"/>
      <c r="AU230" s="128"/>
      <c r="AV230" s="228">
        <f>IF(ISBLANK(AU230),0,AW230*AU$1*$I230/AU230)</f>
        <v>0</v>
      </c>
      <c r="AW230" s="94"/>
      <c r="AX230" s="95"/>
      <c r="AY230" s="249">
        <f>IF(ISBLANK(AX230),0,AZ230*AX$1*$I230/AX230)</f>
        <v>0</v>
      </c>
      <c r="AZ230" s="250"/>
      <c r="BA230" s="94"/>
      <c r="BB230" s="228">
        <f>IF(ISBLANK(BA230),0,BC230*BA$1*$I230/BA230)</f>
        <v>0</v>
      </c>
      <c r="BC230" s="94"/>
      <c r="BD230" s="91"/>
      <c r="BE230" s="228">
        <f>IF(ISBLANK(BD230),0,BF230*BD$1*$I230/BD230)</f>
        <v>0</v>
      </c>
      <c r="BF230" s="93"/>
      <c r="BG230" s="94"/>
      <c r="BH230" s="228">
        <f>IF(ISBLANK(BG230),0,BI230*BG$1*$I230/BG230)</f>
        <v>0</v>
      </c>
      <c r="BI230" s="108"/>
      <c r="BJ230" s="94"/>
      <c r="BK230" s="228">
        <f>IF(ISBLANK(BJ230),0,BL230*BJ$1*$I230/BJ230)</f>
        <v>0</v>
      </c>
      <c r="BL230" s="94"/>
      <c r="BM230" s="91"/>
      <c r="BN230" s="124">
        <f>IF(ISBLANK(BM230),0,BO230*BM$1*$I230/BM230)</f>
        <v>0</v>
      </c>
      <c r="BO230" s="93"/>
      <c r="BP230" s="91"/>
      <c r="BQ230" s="92"/>
      <c r="BR230" s="93"/>
      <c r="BS230" s="95"/>
      <c r="BT230" s="124">
        <f>IF(ISBLANK(BS230),0,BU230*BS$1*$I230/BS230)</f>
        <v>0</v>
      </c>
      <c r="BU230" s="93"/>
      <c r="BV230" s="95"/>
      <c r="BW230" s="124">
        <f>IF(ISBLANK(BV230),0,BX230*BV$1*$I230/BV230)</f>
        <v>0</v>
      </c>
      <c r="BX230" s="93"/>
      <c r="BY230" s="94"/>
      <c r="BZ230" s="124">
        <f>IF(ISBLANK(BY230),0,CA230*BY$1*$I230/BY230)</f>
        <v>0</v>
      </c>
      <c r="CA230" s="150"/>
      <c r="CB230" s="94"/>
      <c r="CC230" s="124">
        <f>IF(ISBLANK(CB230),0,CD230*CB$1*$I230/CB230)</f>
        <v>0</v>
      </c>
      <c r="CD230" s="150"/>
      <c r="CE230" s="94"/>
      <c r="CF230" s="124">
        <f>IF(ISBLANK(CE230),0,CG230*CE$1*$I230/CE230)</f>
        <v>0</v>
      </c>
      <c r="CG230" s="150"/>
      <c r="CH230" s="94"/>
      <c r="CI230" s="124">
        <f>IF(ISBLANK(CH230),0,CJ230*CH$1*$I230/CH230)</f>
        <v>0</v>
      </c>
      <c r="CJ230" s="150"/>
      <c r="CK230" s="94"/>
      <c r="CL230" s="124">
        <f>IF(ISBLANK(CK230),0,CM230*CK$1*$I230/CK230)</f>
        <v>0</v>
      </c>
      <c r="CM230" s="150"/>
      <c r="CN230" s="94"/>
      <c r="CO230" s="94"/>
      <c r="CP230" s="108"/>
      <c r="CQ230" s="91"/>
      <c r="CR230" s="124">
        <f>IF(ISBLANK(CQ230),0,CS230*CQ$1*$I230/CQ230)</f>
        <v>0</v>
      </c>
      <c r="CS230" s="93"/>
      <c r="CT230" s="91"/>
      <c r="CU230" s="124">
        <f>IF(ISBLANK(CT230),0,CV230*CT$1*$I230/CT230)</f>
        <v>0</v>
      </c>
      <c r="CV230" s="93"/>
      <c r="CW230" s="91"/>
      <c r="CX230" s="124">
        <f>IF(ISBLANK(CW230),0,CY230*CW$1*$I230/CW230)</f>
        <v>0</v>
      </c>
      <c r="CY230" s="93"/>
      <c r="CZ230" s="94"/>
      <c r="DA230" s="124">
        <f>IF(ISBLANK(CZ230),0,DB230*CZ$1*$I230/CZ230)</f>
        <v>0</v>
      </c>
      <c r="DB230" s="94"/>
      <c r="DC230" s="95"/>
      <c r="DD230" s="124">
        <f>IF(ISBLANK(DC230),0,DE230*DC$1*$I230/DC230)</f>
        <v>0</v>
      </c>
      <c r="DE230" s="93"/>
      <c r="DF230" s="95"/>
      <c r="DG230" s="124">
        <f>IF(ISBLANK(DF230),0,DH230*DF$1*$I230/DF230)</f>
        <v>0</v>
      </c>
      <c r="DH230" s="93"/>
      <c r="DI230" s="91"/>
      <c r="DJ230" s="124">
        <f>IF(ISBLANK(DI230),0,DK230*DI$1*$I230/DI230)</f>
        <v>0</v>
      </c>
      <c r="DK230" s="93"/>
      <c r="DL230" s="91"/>
      <c r="DM230" s="124">
        <f>IF(ISBLANK(DL230),0,DN230*DL$1*$I230/DL230)</f>
        <v>0</v>
      </c>
      <c r="DN230" s="93"/>
      <c r="DO230" s="91"/>
      <c r="DP230" s="124">
        <f>IF(ISBLANK(DO230),0,DQ230*DO$1*$I230/DO230)</f>
        <v>0</v>
      </c>
      <c r="DQ230" s="93"/>
      <c r="DR230" s="91"/>
      <c r="DS230" s="312">
        <f>IF(ISBLANK(DR230),0,DT230*DR$1*$I230/DR230)</f>
        <v>0</v>
      </c>
      <c r="DT230" s="93"/>
      <c r="DU230" s="91"/>
      <c r="DV230" s="312">
        <f>IF(ISBLANK(DU230),0,DW230*DU$1*$I230/DU230)</f>
        <v>0</v>
      </c>
      <c r="DW230" s="93"/>
      <c r="DX230" s="94"/>
      <c r="DY230" s="124">
        <f>IF(ISBLANK(DX230),0,DZ230*DX$1*$I230/DX230)</f>
        <v>0</v>
      </c>
      <c r="DZ230" s="108"/>
      <c r="EA230" s="91"/>
      <c r="EB230" s="124">
        <f>IF(ISBLANK(EA230),0,EC230*EA$1*$I230/EA230)</f>
        <v>0</v>
      </c>
      <c r="EC230" s="93"/>
      <c r="ED230" s="91"/>
      <c r="EE230" s="124">
        <f>IF(ISBLANK(ED230),0,EF230*ED$1*$I230/ED230)</f>
        <v>0</v>
      </c>
      <c r="EF230" s="93"/>
      <c r="EG230" s="87"/>
      <c r="EH230" s="124">
        <f>IF(ISBLANK(EG230),0,EI230*EG$1*$I230/EG230)</f>
        <v>0</v>
      </c>
      <c r="EI230" s="89"/>
      <c r="EJ230" s="87"/>
      <c r="EK230" s="124">
        <f>IF(ISBLANK(EJ230),0,EL230*EJ$1*$I230/EJ230)</f>
        <v>0</v>
      </c>
      <c r="EL230" s="89"/>
      <c r="EM230" s="87"/>
      <c r="EN230" s="124">
        <f>IF(ISBLANK(EM230),0,EO230*EM$1*$I230/EM230)</f>
        <v>0</v>
      </c>
      <c r="EO230" s="89"/>
    </row>
    <row r="231" spans="1:145" x14ac:dyDescent="0.15">
      <c r="A231" s="324">
        <f>RANK(E231,E$4:E$235,0)</f>
        <v>117</v>
      </c>
      <c r="B231" s="24" t="s">
        <v>651</v>
      </c>
      <c r="C231" s="222" t="s">
        <v>650</v>
      </c>
      <c r="D231" s="241">
        <f>SUM(M231,P231,S231,V231,Y231,AB231,AE231,AH231,AK231,AN231,BC231,BF231,BL231,BO231,BR231,BU231,CA231,CP231,AT231,AW231,AQ231,AZ231,BI231,BX231,CD231,CG231,CJ231,CM231,DB231,DE231,DH231,DK231,DN231,CY231,CV231,CS231,DT231,DW231,DZ231,EC231,EF231,EI231,EL231,EO231)</f>
        <v>0</v>
      </c>
      <c r="E231" s="234">
        <f>SUM(L231,O231,R231,U231,X231,AA231,AD231,AG231,AJ231,AM231,BB231,BE231,BK231,BN231,BQ231,AS231,AV231,AP231,AY231,BH231,BZ231,BT231,BW231,CC231,CF231,CI231,CL231,CO231,DA231,DD231,DG231,DJ231,DM231,CX231,CU231,CR231,DP231,DS231,DV231,DY231,EB231,EE231,EH231,EK231,EN231)</f>
        <v>0</v>
      </c>
      <c r="F231" s="140" t="s">
        <v>652</v>
      </c>
      <c r="G231" s="20" t="s">
        <v>7</v>
      </c>
      <c r="H231" s="123" t="s">
        <v>97</v>
      </c>
      <c r="I231" s="116">
        <f>VLOOKUP(CONCATENATE(G231,H231),Tableau1[],2, FALSE)</f>
        <v>103</v>
      </c>
      <c r="J231" s="184"/>
      <c r="K231" s="133"/>
      <c r="L231" s="228">
        <f>IF(ISBLANK(K231),0,M231*K$1*$I231/K231)</f>
        <v>0</v>
      </c>
      <c r="M231" s="114"/>
      <c r="N231" s="109"/>
      <c r="O231" s="228">
        <f>IF(ISBLANK(N231),0,P231*N$1*$I231/N231)</f>
        <v>0</v>
      </c>
      <c r="P231" s="114"/>
      <c r="Q231" s="109"/>
      <c r="R231" s="188">
        <f>IF(ISBLANK(Q231),0,S231*Q$1*$I231/Q231)</f>
        <v>0</v>
      </c>
      <c r="S231" s="114"/>
      <c r="T231" s="109"/>
      <c r="U231" s="228">
        <f>IF(ISBLANK(T231),0,V231*T$1*$I231/T231)</f>
        <v>0</v>
      </c>
      <c r="V231" s="114"/>
      <c r="W231" s="109"/>
      <c r="X231" s="228">
        <f>IF(ISBLANK(W231),0,Y231*W$1*$I231/W231)</f>
        <v>0</v>
      </c>
      <c r="Y231" s="109"/>
      <c r="Z231" s="153"/>
      <c r="AA231" s="228">
        <f>IF(ISBLANK(Z231),0,AB231*Z$1*$I231/Z231)</f>
        <v>0</v>
      </c>
      <c r="AB231" s="114"/>
      <c r="AC231" s="212"/>
      <c r="AD231" s="228">
        <f>IF(ISBLANK(AC231),0,AE231*AC$1*$I231/AC231)</f>
        <v>0</v>
      </c>
      <c r="AE231" s="114"/>
      <c r="AF231" s="153"/>
      <c r="AG231" s="228">
        <f>IF(ISBLANK(AF231),0,AH231*AF$1*$I231/AF231)</f>
        <v>0</v>
      </c>
      <c r="AH231" s="114"/>
      <c r="AI231" s="94"/>
      <c r="AJ231" s="228">
        <f>IF(ISBLANK(AI231),0,AK231*AI$1*$I231/AI231)</f>
        <v>0</v>
      </c>
      <c r="AK231" s="94"/>
      <c r="AL231" s="91"/>
      <c r="AM231" s="228">
        <f>IF(ISBLANK(AL231),0,AN231*AL$1*$I231/AL231)</f>
        <v>0</v>
      </c>
      <c r="AN231" s="93"/>
      <c r="AO231" s="91"/>
      <c r="AP231" s="228">
        <f>IF(ISBLANK(AO231),0,AQ231*AO$1*$I231/AO231)</f>
        <v>0</v>
      </c>
      <c r="AQ231" s="93"/>
      <c r="AR231" s="128"/>
      <c r="AS231" s="228">
        <f>IF(ISBLANK(AR231),0,AT231*AR$1*$I231/AR231)</f>
        <v>0</v>
      </c>
      <c r="AT231" s="94"/>
      <c r="AU231" s="128"/>
      <c r="AV231" s="228">
        <f>IF(ISBLANK(AU231),0,AW231*AU$1*$I231/AU231)</f>
        <v>0</v>
      </c>
      <c r="AW231" s="94"/>
      <c r="AX231" s="91"/>
      <c r="AY231" s="249">
        <f>IF(ISBLANK(AX231),0,AZ231*AX$1*$I231/AX231)</f>
        <v>0</v>
      </c>
      <c r="AZ231" s="250"/>
      <c r="BA231" s="94"/>
      <c r="BB231" s="228">
        <f>IF(ISBLANK(BA231),0,BC231*BA$1*$I231/BA231)</f>
        <v>0</v>
      </c>
      <c r="BC231" s="94"/>
      <c r="BD231" s="91"/>
      <c r="BE231" s="228">
        <f>IF(ISBLANK(BD231),0,BF231*BD$1*$I231/BD231)</f>
        <v>0</v>
      </c>
      <c r="BF231" s="93"/>
      <c r="BG231" s="94"/>
      <c r="BH231" s="228">
        <f>IF(ISBLANK(BG231),0,BI231*BG$1*$I231/BG231)</f>
        <v>0</v>
      </c>
      <c r="BI231" s="108"/>
      <c r="BJ231" s="94"/>
      <c r="BK231" s="228">
        <f>IF(ISBLANK(BJ231),0,BL231*BJ$1*$I231/BJ231)</f>
        <v>0</v>
      </c>
      <c r="BL231" s="94"/>
      <c r="BM231" s="91"/>
      <c r="BN231" s="124">
        <f>IF(ISBLANK(BM231),0,BO231*BM$1*$I231/BM231)</f>
        <v>0</v>
      </c>
      <c r="BO231" s="93"/>
      <c r="BP231" s="91"/>
      <c r="BQ231" s="92"/>
      <c r="BR231" s="93"/>
      <c r="BS231" s="95"/>
      <c r="BT231" s="124">
        <f>IF(ISBLANK(BS231),0,BU231*BS$1*$I231/BS231)</f>
        <v>0</v>
      </c>
      <c r="BU231" s="93"/>
      <c r="BV231" s="95"/>
      <c r="BW231" s="124">
        <f>IF(ISBLANK(BV231),0,BX231*BV$1*$I231/BV231)</f>
        <v>0</v>
      </c>
      <c r="BX231" s="93"/>
      <c r="BY231" s="94"/>
      <c r="BZ231" s="124">
        <f>IF(ISBLANK(BY231),0,CA231*BY$1*$I231/BY231)</f>
        <v>0</v>
      </c>
      <c r="CA231" s="150"/>
      <c r="CB231" s="94"/>
      <c r="CC231" s="124">
        <f>IF(ISBLANK(CB231),0,CD231*CB$1*$I231/CB231)</f>
        <v>0</v>
      </c>
      <c r="CD231" s="150"/>
      <c r="CE231" s="94"/>
      <c r="CF231" s="124">
        <f>IF(ISBLANK(CE231),0,CG231*CE$1*$I231/CE231)</f>
        <v>0</v>
      </c>
      <c r="CG231" s="150"/>
      <c r="CH231" s="94"/>
      <c r="CI231" s="124">
        <f>IF(ISBLANK(CH231),0,CJ231*CH$1*$I231/CH231)</f>
        <v>0</v>
      </c>
      <c r="CJ231" s="150"/>
      <c r="CK231" s="94"/>
      <c r="CL231" s="124">
        <f>IF(ISBLANK(CK231),0,CM231*CK$1*$I231/CK231)</f>
        <v>0</v>
      </c>
      <c r="CM231" s="150"/>
      <c r="CN231" s="94"/>
      <c r="CO231" s="94"/>
      <c r="CP231" s="108"/>
      <c r="CQ231" s="91"/>
      <c r="CR231" s="124">
        <f>IF(ISBLANK(CQ231),0,CS231*CQ$1*$I231/CQ231)</f>
        <v>0</v>
      </c>
      <c r="CS231" s="93"/>
      <c r="CT231" s="91"/>
      <c r="CU231" s="124">
        <f>IF(ISBLANK(CT231),0,CV231*CT$1*$I231/CT231)</f>
        <v>0</v>
      </c>
      <c r="CV231" s="93"/>
      <c r="CW231" s="91"/>
      <c r="CX231" s="124">
        <f>IF(ISBLANK(CW231),0,CY231*CW$1*$I231/CW231)</f>
        <v>0</v>
      </c>
      <c r="CY231" s="93"/>
      <c r="CZ231" s="94"/>
      <c r="DA231" s="124">
        <f>IF(ISBLANK(CZ231),0,DB231*CZ$1*$I231/CZ231)</f>
        <v>0</v>
      </c>
      <c r="DB231" s="94"/>
      <c r="DC231" s="95"/>
      <c r="DD231" s="124">
        <f>IF(ISBLANK(DC231),0,DE231*DC$1*$I231/DC231)</f>
        <v>0</v>
      </c>
      <c r="DE231" s="93"/>
      <c r="DF231" s="95"/>
      <c r="DG231" s="124">
        <f>IF(ISBLANK(DF231),0,DH231*DF$1*$I231/DF231)</f>
        <v>0</v>
      </c>
      <c r="DH231" s="93"/>
      <c r="DI231" s="91"/>
      <c r="DJ231" s="124">
        <f>IF(ISBLANK(DI231),0,DK231*DI$1*$I231/DI231)</f>
        <v>0</v>
      </c>
      <c r="DK231" s="93"/>
      <c r="DL231" s="91"/>
      <c r="DM231" s="124">
        <f>IF(ISBLANK(DL231),0,DN231*DL$1*$I231/DL231)</f>
        <v>0</v>
      </c>
      <c r="DN231" s="93"/>
      <c r="DO231" s="91"/>
      <c r="DP231" s="124">
        <f>IF(ISBLANK(DO231),0,DQ231*DO$1*$I231/DO231)</f>
        <v>0</v>
      </c>
      <c r="DQ231" s="93"/>
      <c r="DR231" s="91"/>
      <c r="DS231" s="312">
        <f>IF(ISBLANK(DR231),0,DT231*DR$1*$I231/DR231)</f>
        <v>0</v>
      </c>
      <c r="DT231" s="93"/>
      <c r="DU231" s="91"/>
      <c r="DV231" s="312">
        <f>IF(ISBLANK(DU231),0,DW231*DU$1*$I231/DU231)</f>
        <v>0</v>
      </c>
      <c r="DW231" s="93"/>
      <c r="DX231" s="94"/>
      <c r="DY231" s="124">
        <f>IF(ISBLANK(DX231),0,DZ231*DX$1*$I231/DX231)</f>
        <v>0</v>
      </c>
      <c r="DZ231" s="108"/>
      <c r="EA231" s="91"/>
      <c r="EB231" s="124">
        <f>IF(ISBLANK(EA231),0,EC231*EA$1*$I231/EA231)</f>
        <v>0</v>
      </c>
      <c r="EC231" s="93"/>
      <c r="ED231" s="91"/>
      <c r="EE231" s="124">
        <f>IF(ISBLANK(ED231),0,EF231*ED$1*$I231/ED231)</f>
        <v>0</v>
      </c>
      <c r="EF231" s="93"/>
      <c r="EG231" s="91"/>
      <c r="EH231" s="124">
        <f>IF(ISBLANK(EG231),0,EI231*EG$1*$I231/EG231)</f>
        <v>0</v>
      </c>
      <c r="EI231" s="93"/>
      <c r="EJ231" s="91"/>
      <c r="EK231" s="124">
        <f>IF(ISBLANK(EJ231),0,EL231*EJ$1*$I231/EJ231)</f>
        <v>0</v>
      </c>
      <c r="EL231" s="93"/>
      <c r="EM231" s="91"/>
      <c r="EN231" s="124">
        <f>IF(ISBLANK(EM231),0,EO231*EM$1*$I231/EM231)</f>
        <v>0</v>
      </c>
      <c r="EO231" s="93"/>
    </row>
    <row r="232" spans="1:145" x14ac:dyDescent="0.15">
      <c r="A232" s="324">
        <f>RANK(E232,E$4:E$235,0)</f>
        <v>117</v>
      </c>
      <c r="B232" s="24" t="s">
        <v>125</v>
      </c>
      <c r="C232" s="222" t="s">
        <v>292</v>
      </c>
      <c r="D232" s="241">
        <f>SUM(M232,P232,S232,V232,Y232,AB232,AE232,AH232,AK232,AN232,BC232,BF232,BL232,BO232,BR232,BU232,CA232,CP232,AT232,AW232,AQ232,AZ232,BI232,BX232,CD232,CG232,CJ232,CM232,DB232,DE232,DH232,DK232,DN232,CY232,CV232,CS232,DT232,DW232,DZ232,EC232,EF232,EI232,EL232,EO232)</f>
        <v>0</v>
      </c>
      <c r="E232" s="234">
        <f>SUM(L232,O232,R232,U232,X232,AA232,AD232,AG232,AJ232,AM232,BB232,BE232,BK232,BN232,BQ232,AS232,AV232,AP232,AY232,BH232,BZ232,BT232,BW232,CC232,CF232,CI232,CL232,CO232,DA232,DD232,DG232,DJ232,DM232,CX232,CU232,CR232,DP232,DS232,DV232,DY232,EB232,EE232,EH232,EK232,EN232)</f>
        <v>0</v>
      </c>
      <c r="F232" s="19" t="s">
        <v>491</v>
      </c>
      <c r="G232" s="123" t="s">
        <v>11</v>
      </c>
      <c r="H232" s="119" t="s">
        <v>97</v>
      </c>
      <c r="I232" s="116">
        <f>VLOOKUP(CONCATENATE(G232,H232),Tableau1[],2, FALSE)</f>
        <v>101</v>
      </c>
      <c r="J232" s="183"/>
      <c r="K232" s="132"/>
      <c r="L232" s="228">
        <f>IF(ISBLANK(K232),0,M232*K$1*$I232/K232)</f>
        <v>0</v>
      </c>
      <c r="M232" s="108"/>
      <c r="N232" s="131"/>
      <c r="O232" s="228">
        <f>IF(ISBLANK(N232),0,P232*N$1*$I232/N232)</f>
        <v>0</v>
      </c>
      <c r="P232" s="108"/>
      <c r="Q232" s="131"/>
      <c r="R232" s="188">
        <f>IF(ISBLANK(Q232),0,S232*Q$1*$I232/Q232)</f>
        <v>0</v>
      </c>
      <c r="S232" s="108"/>
      <c r="T232" s="111"/>
      <c r="U232" s="228">
        <f>IF(ISBLANK(T232),0,V232*T$1*$I232/T232)</f>
        <v>0</v>
      </c>
      <c r="V232" s="108"/>
      <c r="W232" s="131"/>
      <c r="X232" s="228">
        <f>IF(ISBLANK(W232),0,Y232*W$1*$I232/W232)</f>
        <v>0</v>
      </c>
      <c r="Y232" s="94"/>
      <c r="Z232" s="154"/>
      <c r="AA232" s="228">
        <f>IF(ISBLANK(Z232),0,AB232*Z$1*$I232/Z232)</f>
        <v>0</v>
      </c>
      <c r="AB232" s="108"/>
      <c r="AC232" s="212"/>
      <c r="AD232" s="228">
        <f>IF(ISBLANK(AC232),0,AE232*AC$1*$I232/AC232)</f>
        <v>0</v>
      </c>
      <c r="AE232" s="108"/>
      <c r="AF232" s="154"/>
      <c r="AG232" s="228">
        <f>IF(ISBLANK(AF232),0,AH232*AF$1*$I232/AF232)</f>
        <v>0</v>
      </c>
      <c r="AH232" s="108"/>
      <c r="AI232" s="94"/>
      <c r="AJ232" s="228">
        <f>IF(ISBLANK(AI232),0,AK232*AI$1*$I232/AI232)</f>
        <v>0</v>
      </c>
      <c r="AK232" s="94"/>
      <c r="AL232" s="91"/>
      <c r="AM232" s="228">
        <f>IF(ISBLANK(AL232),0,AN232*AL$1*$I232/AL232)</f>
        <v>0</v>
      </c>
      <c r="AN232" s="93"/>
      <c r="AO232" s="91"/>
      <c r="AP232" s="228">
        <f>IF(ISBLANK(AO232),0,AQ232*AO$1*$I232/AO232)</f>
        <v>0</v>
      </c>
      <c r="AQ232" s="93"/>
      <c r="AR232" s="128"/>
      <c r="AS232" s="228">
        <f>IF(ISBLANK(AR232),0,AT232*AR$1*$I232/AR232)</f>
        <v>0</v>
      </c>
      <c r="AT232" s="94"/>
      <c r="AU232" s="128"/>
      <c r="AV232" s="228">
        <f>IF(ISBLANK(AU232),0,AW232*AU$1*$I232/AU232)</f>
        <v>0</v>
      </c>
      <c r="AW232" s="94"/>
      <c r="AX232" s="91"/>
      <c r="AY232" s="249">
        <f>IF(ISBLANK(AX232),0,AZ232*AX$1*$I232/AX232)</f>
        <v>0</v>
      </c>
      <c r="AZ232" s="250"/>
      <c r="BA232" s="94"/>
      <c r="BB232" s="228">
        <f>IF(ISBLANK(BA232),0,BC232*BA$1*$I232/BA232)</f>
        <v>0</v>
      </c>
      <c r="BC232" s="94"/>
      <c r="BD232" s="95"/>
      <c r="BE232" s="228">
        <f>IF(ISBLANK(BD232),0,BF232*BD$1*$I232/BD232)</f>
        <v>0</v>
      </c>
      <c r="BF232" s="93"/>
      <c r="BG232" s="94"/>
      <c r="BH232" s="228">
        <f>IF(ISBLANK(BG232),0,BI232*BG$1*$I232/BG232)</f>
        <v>0</v>
      </c>
      <c r="BI232" s="108"/>
      <c r="BJ232" s="94"/>
      <c r="BK232" s="228">
        <f>IF(ISBLANK(BJ232),0,BL232*BJ$1*$I232/BJ232)</f>
        <v>0</v>
      </c>
      <c r="BL232" s="94"/>
      <c r="BM232" s="91"/>
      <c r="BN232" s="124">
        <f>IF(ISBLANK(BM232),0,BO232*BM$1*$I232/BM232)</f>
        <v>0</v>
      </c>
      <c r="BO232" s="93"/>
      <c r="BP232" s="91"/>
      <c r="BQ232" s="92"/>
      <c r="BR232" s="93"/>
      <c r="BS232" s="91"/>
      <c r="BT232" s="124">
        <f>IF(ISBLANK(BS232),0,BU232*BS$1*$I232/BS232)</f>
        <v>0</v>
      </c>
      <c r="BU232" s="93"/>
      <c r="BV232" s="91"/>
      <c r="BW232" s="124">
        <f>IF(ISBLANK(BV232),0,BX232*BV$1*$I232/BV232)</f>
        <v>0</v>
      </c>
      <c r="BX232" s="93"/>
      <c r="BY232" s="94"/>
      <c r="BZ232" s="124">
        <f>IF(ISBLANK(BY232),0,CA232*BY$1*$I232/BY232)</f>
        <v>0</v>
      </c>
      <c r="CA232" s="150"/>
      <c r="CB232" s="94"/>
      <c r="CC232" s="124">
        <f>IF(ISBLANK(CB232),0,CD232*CB$1*$I232/CB232)</f>
        <v>0</v>
      </c>
      <c r="CD232" s="150"/>
      <c r="CE232" s="94"/>
      <c r="CF232" s="124">
        <f>IF(ISBLANK(CE232),0,CG232*CE$1*$I232/CE232)</f>
        <v>0</v>
      </c>
      <c r="CG232" s="150"/>
      <c r="CH232" s="94"/>
      <c r="CI232" s="124">
        <f>IF(ISBLANK(CH232),0,CJ232*CH$1*$I232/CH232)</f>
        <v>0</v>
      </c>
      <c r="CJ232" s="150"/>
      <c r="CK232" s="94"/>
      <c r="CL232" s="124">
        <f>IF(ISBLANK(CK232),0,CM232*CK$1*$I232/CK232)</f>
        <v>0</v>
      </c>
      <c r="CM232" s="150"/>
      <c r="CN232" s="94"/>
      <c r="CO232" s="94"/>
      <c r="CP232" s="108"/>
      <c r="CQ232" s="91"/>
      <c r="CR232" s="124">
        <f>IF(ISBLANK(CQ232),0,CS232*CQ$1*$I232/CQ232)</f>
        <v>0</v>
      </c>
      <c r="CS232" s="93"/>
      <c r="CT232" s="91"/>
      <c r="CU232" s="124">
        <f>IF(ISBLANK(CT232),0,CV232*CT$1*$I232/CT232)</f>
        <v>0</v>
      </c>
      <c r="CV232" s="93"/>
      <c r="CW232" s="91"/>
      <c r="CX232" s="124">
        <f>IF(ISBLANK(CW232),0,CY232*CW$1*$I232/CW232)</f>
        <v>0</v>
      </c>
      <c r="CY232" s="93"/>
      <c r="CZ232" s="94"/>
      <c r="DA232" s="124">
        <f>IF(ISBLANK(CZ232),0,DB232*CZ$1*$I232/CZ232)</f>
        <v>0</v>
      </c>
      <c r="DB232" s="94"/>
      <c r="DC232" s="95"/>
      <c r="DD232" s="124">
        <f>IF(ISBLANK(DC232),0,DE232*DC$1*$I232/DC232)</f>
        <v>0</v>
      </c>
      <c r="DE232" s="93"/>
      <c r="DF232" s="87"/>
      <c r="DG232" s="124">
        <f>IF(ISBLANK(DF232),0,DH232*DF$1*$I232/DF232)</f>
        <v>0</v>
      </c>
      <c r="DH232" s="89"/>
      <c r="DI232" s="87"/>
      <c r="DJ232" s="124">
        <f>IF(ISBLANK(DI232),0,DK232*DI$1*$I232/DI232)</f>
        <v>0</v>
      </c>
      <c r="DK232" s="89"/>
      <c r="DL232" s="87"/>
      <c r="DM232" s="124">
        <f>IF(ISBLANK(DL232),0,DN232*DL$1*$I232/DL232)</f>
        <v>0</v>
      </c>
      <c r="DN232" s="89"/>
      <c r="DO232" s="87"/>
      <c r="DP232" s="124">
        <f>IF(ISBLANK(DO232),0,DQ232*DO$1*$I232/DO232)</f>
        <v>0</v>
      </c>
      <c r="DQ232" s="89"/>
      <c r="DR232" s="87"/>
      <c r="DS232" s="312">
        <f>IF(ISBLANK(DR232),0,DT232*DR$1*$I232/DR232)</f>
        <v>0</v>
      </c>
      <c r="DT232" s="89"/>
      <c r="DU232" s="87"/>
      <c r="DV232" s="312">
        <f>IF(ISBLANK(DU232),0,DW232*DU$1*$I232/DU232)</f>
        <v>0</v>
      </c>
      <c r="DW232" s="89"/>
      <c r="DX232" s="90"/>
      <c r="DY232" s="124">
        <f>IF(ISBLANK(DX232),0,DZ232*DX$1*$I232/DX232)</f>
        <v>0</v>
      </c>
      <c r="DZ232" s="107"/>
      <c r="EA232" s="87"/>
      <c r="EB232" s="124">
        <f>IF(ISBLANK(EA232),0,EC232*EA$1*$I232/EA232)</f>
        <v>0</v>
      </c>
      <c r="EC232" s="89"/>
      <c r="ED232" s="87"/>
      <c r="EE232" s="124">
        <f>IF(ISBLANK(ED232),0,EF232*ED$1*$I232/ED232)</f>
        <v>0</v>
      </c>
      <c r="EF232" s="89"/>
      <c r="EG232" s="87"/>
      <c r="EH232" s="124">
        <f>IF(ISBLANK(EG232),0,EI232*EG$1*$I232/EG232)</f>
        <v>0</v>
      </c>
      <c r="EI232" s="89"/>
      <c r="EJ232" s="87"/>
      <c r="EK232" s="124">
        <f>IF(ISBLANK(EJ232),0,EL232*EJ$1*$I232/EJ232)</f>
        <v>0</v>
      </c>
      <c r="EL232" s="89"/>
      <c r="EM232" s="87"/>
      <c r="EN232" s="124">
        <f>IF(ISBLANK(EM232),0,EO232*EM$1*$I232/EM232)</f>
        <v>0</v>
      </c>
      <c r="EO232" s="89"/>
    </row>
    <row r="233" spans="1:145" x14ac:dyDescent="0.15">
      <c r="A233" s="324">
        <f>RANK(E233,E$4:E$235,0)</f>
        <v>117</v>
      </c>
      <c r="B233" s="24" t="s">
        <v>346</v>
      </c>
      <c r="C233" s="222" t="s">
        <v>315</v>
      </c>
      <c r="D233" s="241">
        <f>SUM(M233,P233,S233,V233,Y233,AB233,AE233,AH233,AK233,AN233,BC233,BF233,BL233,BO233,BR233,BU233,CA233,CP233,AT233,AW233,AQ233,AZ233,BI233,BX233,CD233,CG233,CJ233,CM233,DB233,DE233,DH233,DK233,DN233,CY233,CV233,CS233,DT233,DW233,DZ233,EC233,EF233,EI233,EL233,EO233)</f>
        <v>0</v>
      </c>
      <c r="E233" s="234">
        <f>SUM(L233,O233,R233,U233,X233,AA233,AD233,AG233,AJ233,AM233,BB233,BE233,BK233,BN233,BQ233,AS233,AV233,AP233,AY233,BH233,BZ233,BT233,BW233,CC233,CF233,CI233,CL233,CO233,DA233,DD233,DG233,DJ233,DM233,CX233,CU233,CR233,DP233,DS233,DV233,DY233,EB233,EE233,EH233,EK233,EN233)</f>
        <v>0</v>
      </c>
      <c r="F233" s="19" t="s">
        <v>537</v>
      </c>
      <c r="G233" s="20" t="s">
        <v>12</v>
      </c>
      <c r="H233" s="21" t="s">
        <v>97</v>
      </c>
      <c r="I233" s="116">
        <f>VLOOKUP(CONCATENATE(G233,H233),Tableau1[],2, FALSE)</f>
        <v>101</v>
      </c>
      <c r="J233" s="183"/>
      <c r="K233" s="111"/>
      <c r="L233" s="228">
        <f>IF(ISBLANK(K233),0,M233*K$1*$I233/K233)</f>
        <v>0</v>
      </c>
      <c r="M233" s="108"/>
      <c r="N233" s="94"/>
      <c r="O233" s="228">
        <f>IF(ISBLANK(N233),0,P233*N$1*$I233/N233)</f>
        <v>0</v>
      </c>
      <c r="P233" s="108"/>
      <c r="Q233" s="94"/>
      <c r="R233" s="188">
        <f>IF(ISBLANK(Q233),0,S233*Q$1*$I233/Q233)</f>
        <v>0</v>
      </c>
      <c r="S233" s="108"/>
      <c r="T233" s="132"/>
      <c r="U233" s="228">
        <f>IF(ISBLANK(T233),0,V233*T$1*$I233/T233)</f>
        <v>0</v>
      </c>
      <c r="V233" s="108"/>
      <c r="W233" s="94"/>
      <c r="X233" s="228">
        <f>IF(ISBLANK(W233),0,Y233*W$1*$I233/W233)</f>
        <v>0</v>
      </c>
      <c r="Y233" s="94"/>
      <c r="Z233" s="154"/>
      <c r="AA233" s="228">
        <f>IF(ISBLANK(Z233),0,AB233*Z$1*$I233/Z233)</f>
        <v>0</v>
      </c>
      <c r="AB233" s="108"/>
      <c r="AC233" s="212"/>
      <c r="AD233" s="228">
        <f>IF(ISBLANK(AC233),0,AE233*AC$1*$I233/AC233)</f>
        <v>0</v>
      </c>
      <c r="AE233" s="108"/>
      <c r="AF233" s="154"/>
      <c r="AG233" s="228">
        <f>IF(ISBLANK(AF233),0,AH233*AF$1*$I233/AF233)</f>
        <v>0</v>
      </c>
      <c r="AH233" s="108"/>
      <c r="AI233" s="94"/>
      <c r="AJ233" s="228">
        <f>IF(ISBLANK(AI233),0,AK233*AI$1*$I233/AI233)</f>
        <v>0</v>
      </c>
      <c r="AK233" s="94"/>
      <c r="AL233" s="91"/>
      <c r="AM233" s="228">
        <f>IF(ISBLANK(AL233),0,AN233*AL$1*$I233/AL233)</f>
        <v>0</v>
      </c>
      <c r="AN233" s="93"/>
      <c r="AO233" s="91"/>
      <c r="AP233" s="228">
        <f>IF(ISBLANK(AO233),0,AQ233*AO$1*$I233/AO233)</f>
        <v>0</v>
      </c>
      <c r="AQ233" s="93"/>
      <c r="AR233" s="128"/>
      <c r="AS233" s="228">
        <f>IF(ISBLANK(AR233),0,AT233*AR$1*$I233/AR233)</f>
        <v>0</v>
      </c>
      <c r="AT233" s="94"/>
      <c r="AU233" s="128"/>
      <c r="AV233" s="228">
        <f>IF(ISBLANK(AU233),0,AW233*AU$1*$I233/AU233)</f>
        <v>0</v>
      </c>
      <c r="AW233" s="94"/>
      <c r="AX233" s="91"/>
      <c r="AY233" s="249">
        <f>IF(ISBLANK(AX233),0,AZ233*AX$1*$I233/AX233)</f>
        <v>0</v>
      </c>
      <c r="AZ233" s="250"/>
      <c r="BA233" s="94"/>
      <c r="BB233" s="228">
        <f>IF(ISBLANK(BA233),0,BC233*BA$1*$I233/BA233)</f>
        <v>0</v>
      </c>
      <c r="BC233" s="94"/>
      <c r="BD233" s="95"/>
      <c r="BE233" s="228">
        <f>IF(ISBLANK(BD233),0,BF233*BD$1*$I233/BD233)</f>
        <v>0</v>
      </c>
      <c r="BF233" s="93"/>
      <c r="BG233" s="94"/>
      <c r="BH233" s="228">
        <f>IF(ISBLANK(BG233),0,BI233*BG$1*$I233/BG233)</f>
        <v>0</v>
      </c>
      <c r="BI233" s="108"/>
      <c r="BJ233" s="94"/>
      <c r="BK233" s="228">
        <f>IF(ISBLANK(BJ233),0,BL233*BJ$1*$I233/BJ233)</f>
        <v>0</v>
      </c>
      <c r="BL233" s="94"/>
      <c r="BM233" s="91"/>
      <c r="BN233" s="124">
        <f>IF(ISBLANK(BM233),0,BO233*BM$1*$I233/BM233)</f>
        <v>0</v>
      </c>
      <c r="BO233" s="93"/>
      <c r="BP233" s="91"/>
      <c r="BQ233" s="92"/>
      <c r="BR233" s="93"/>
      <c r="BS233" s="91"/>
      <c r="BT233" s="124">
        <f>IF(ISBLANK(BS233),0,BU233*BS$1*$I233/BS233)</f>
        <v>0</v>
      </c>
      <c r="BU233" s="93"/>
      <c r="BV233" s="91"/>
      <c r="BW233" s="124">
        <f>IF(ISBLANK(BV233),0,BX233*BV$1*$I233/BV233)</f>
        <v>0</v>
      </c>
      <c r="BX233" s="93"/>
      <c r="BY233" s="94"/>
      <c r="BZ233" s="124">
        <f>IF(ISBLANK(BY233),0,CA233*BY$1*$I233/BY233)</f>
        <v>0</v>
      </c>
      <c r="CA233" s="150"/>
      <c r="CB233" s="94"/>
      <c r="CC233" s="124">
        <f>IF(ISBLANK(CB233),0,CD233*CB$1*$I233/CB233)</f>
        <v>0</v>
      </c>
      <c r="CD233" s="150"/>
      <c r="CE233" s="94"/>
      <c r="CF233" s="124">
        <f>IF(ISBLANK(CE233),0,CG233*CE$1*$I233/CE233)</f>
        <v>0</v>
      </c>
      <c r="CG233" s="150"/>
      <c r="CH233" s="94"/>
      <c r="CI233" s="124">
        <f>IF(ISBLANK(CH233),0,CJ233*CH$1*$I233/CH233)</f>
        <v>0</v>
      </c>
      <c r="CJ233" s="150"/>
      <c r="CK233" s="94"/>
      <c r="CL233" s="124">
        <f>IF(ISBLANK(CK233),0,CM233*CK$1*$I233/CK233)</f>
        <v>0</v>
      </c>
      <c r="CM233" s="150"/>
      <c r="CN233" s="94"/>
      <c r="CO233" s="94"/>
      <c r="CP233" s="108"/>
      <c r="CQ233" s="91"/>
      <c r="CR233" s="124">
        <f>IF(ISBLANK(CQ233),0,CS233*CQ$1*$I233/CQ233)</f>
        <v>0</v>
      </c>
      <c r="CS233" s="93"/>
      <c r="CT233" s="91"/>
      <c r="CU233" s="124">
        <f>IF(ISBLANK(CT233),0,CV233*CT$1*$I233/CT233)</f>
        <v>0</v>
      </c>
      <c r="CV233" s="93"/>
      <c r="CW233" s="91"/>
      <c r="CX233" s="124">
        <f>IF(ISBLANK(CW233),0,CY233*CW$1*$I233/CW233)</f>
        <v>0</v>
      </c>
      <c r="CY233" s="93"/>
      <c r="CZ233" s="94"/>
      <c r="DA233" s="124">
        <f>IF(ISBLANK(CZ233),0,DB233*CZ$1*$I233/CZ233)</f>
        <v>0</v>
      </c>
      <c r="DB233" s="94"/>
      <c r="DC233" s="95"/>
      <c r="DD233" s="124">
        <f>IF(ISBLANK(DC233),0,DE233*DC$1*$I233/DC233)</f>
        <v>0</v>
      </c>
      <c r="DE233" s="93"/>
      <c r="DF233" s="95"/>
      <c r="DG233" s="124">
        <f>IF(ISBLANK(DF233),0,DH233*DF$1*$I233/DF233)</f>
        <v>0</v>
      </c>
      <c r="DH233" s="93"/>
      <c r="DI233" s="91"/>
      <c r="DJ233" s="124">
        <f>IF(ISBLANK(DI233),0,DK233*DI$1*$I233/DI233)</f>
        <v>0</v>
      </c>
      <c r="DK233" s="93"/>
      <c r="DL233" s="91"/>
      <c r="DM233" s="124">
        <f>IF(ISBLANK(DL233),0,DN233*DL$1*$I233/DL233)</f>
        <v>0</v>
      </c>
      <c r="DN233" s="93"/>
      <c r="DO233" s="91"/>
      <c r="DP233" s="124">
        <f>IF(ISBLANK(DO233),0,DQ233*DO$1*$I233/DO233)</f>
        <v>0</v>
      </c>
      <c r="DQ233" s="93"/>
      <c r="DR233" s="91"/>
      <c r="DS233" s="312">
        <f>IF(ISBLANK(DR233),0,DT233*DR$1*$I233/DR233)</f>
        <v>0</v>
      </c>
      <c r="DT233" s="93"/>
      <c r="DU233" s="91"/>
      <c r="DV233" s="312">
        <f>IF(ISBLANK(DU233),0,DW233*DU$1*$I233/DU233)</f>
        <v>0</v>
      </c>
      <c r="DW233" s="93"/>
      <c r="DX233" s="94"/>
      <c r="DY233" s="124">
        <f>IF(ISBLANK(DX233),0,DZ233*DX$1*$I233/DX233)</f>
        <v>0</v>
      </c>
      <c r="DZ233" s="108"/>
      <c r="EA233" s="91"/>
      <c r="EB233" s="124">
        <f>IF(ISBLANK(EA233),0,EC233*EA$1*$I233/EA233)</f>
        <v>0</v>
      </c>
      <c r="EC233" s="93"/>
      <c r="ED233" s="91"/>
      <c r="EE233" s="124">
        <f>IF(ISBLANK(ED233),0,EF233*ED$1*$I233/ED233)</f>
        <v>0</v>
      </c>
      <c r="EF233" s="93"/>
      <c r="EG233" s="248"/>
      <c r="EH233" s="124">
        <f>IF(ISBLANK(EG233),0,EI233*EG$1*$I233/EG233)</f>
        <v>0</v>
      </c>
      <c r="EI233" s="89"/>
      <c r="EJ233" s="87"/>
      <c r="EK233" s="124">
        <f>IF(ISBLANK(EJ233),0,EL233*EJ$1*$I233/EJ233)</f>
        <v>0</v>
      </c>
      <c r="EL233" s="89"/>
      <c r="EM233" s="87"/>
      <c r="EN233" s="124">
        <f>IF(ISBLANK(EM233),0,EO233*EM$1*$I233/EM233)</f>
        <v>0</v>
      </c>
      <c r="EO233" s="89"/>
    </row>
    <row r="234" spans="1:145" x14ac:dyDescent="0.15">
      <c r="A234" s="324">
        <f>RANK(E234,E$4:E$235,0)</f>
        <v>117</v>
      </c>
      <c r="B234" s="24" t="s">
        <v>164</v>
      </c>
      <c r="C234" s="222" t="s">
        <v>165</v>
      </c>
      <c r="D234" s="241">
        <f>SUM(M234,P234,S234,V234,Y234,AB234,AE234,AH234,AK234,AN234,BC234,BF234,BL234,BO234,BR234,BU234,CA234,CP234,AT234,AW234,AQ234,AZ234,BI234,BX234,CD234,CG234,CJ234,CM234,DB234,DE234,DH234,DK234,DN234,CY234,CV234,CS234,DT234,DW234,DZ234,EC234,EF234,EI234,EL234,EO234)</f>
        <v>0</v>
      </c>
      <c r="E234" s="234">
        <f>SUM(L234,O234,R234,U234,X234,AA234,AD234,AG234,AJ234,AM234,BB234,BE234,BK234,BN234,BQ234,AS234,AV234,AP234,AY234,BH234,BZ234,BT234,BW234,CC234,CF234,CI234,CL234,CO234,DA234,DD234,DG234,DJ234,DM234,CX234,CU234,CR234,DP234,DS234,DV234,DY234,EB234,EE234,EH234,EK234,EN234)</f>
        <v>0</v>
      </c>
      <c r="F234" s="140" t="s">
        <v>594</v>
      </c>
      <c r="G234" s="20" t="s">
        <v>51</v>
      </c>
      <c r="H234" s="123" t="s">
        <v>97</v>
      </c>
      <c r="I234" s="116">
        <f>VLOOKUP(CONCATENATE(G234,H234),Tableau1[],2, FALSE)</f>
        <v>131</v>
      </c>
      <c r="J234" s="184"/>
      <c r="K234" s="133"/>
      <c r="L234" s="228">
        <f>IF(ISBLANK(K234),0,M234*K$1*$I234/K234)</f>
        <v>0</v>
      </c>
      <c r="M234" s="114"/>
      <c r="N234" s="109"/>
      <c r="O234" s="228">
        <f>IF(ISBLANK(N234),0,P234*N$1*$I234/N234)</f>
        <v>0</v>
      </c>
      <c r="P234" s="114"/>
      <c r="Q234" s="109"/>
      <c r="R234" s="188">
        <f>IF(ISBLANK(Q234),0,S234*Q$1*$I234/Q234)</f>
        <v>0</v>
      </c>
      <c r="S234" s="114"/>
      <c r="T234" s="109"/>
      <c r="U234" s="228">
        <f>IF(ISBLANK(T234),0,V234*T$1*$I234/T234)</f>
        <v>0</v>
      </c>
      <c r="V234" s="114"/>
      <c r="W234" s="109"/>
      <c r="X234" s="228">
        <f>IF(ISBLANK(W234),0,Y234*W$1*$I234/W234)</f>
        <v>0</v>
      </c>
      <c r="Y234" s="109"/>
      <c r="Z234" s="153"/>
      <c r="AA234" s="228">
        <f>IF(ISBLANK(Z234),0,AB234*Z$1*$I234/Z234)</f>
        <v>0</v>
      </c>
      <c r="AB234" s="114"/>
      <c r="AC234" s="212"/>
      <c r="AD234" s="228">
        <f>IF(ISBLANK(AC234),0,AE234*AC$1*$I234/AC234)</f>
        <v>0</v>
      </c>
      <c r="AE234" s="114"/>
      <c r="AF234" s="153"/>
      <c r="AG234" s="228">
        <f>IF(ISBLANK(AF234),0,AH234*AF$1*$I234/AF234)</f>
        <v>0</v>
      </c>
      <c r="AH234" s="114"/>
      <c r="AI234" s="94"/>
      <c r="AJ234" s="228">
        <f>IF(ISBLANK(AI234),0,AK234*AI$1*$I234/AI234)</f>
        <v>0</v>
      </c>
      <c r="AK234" s="94"/>
      <c r="AL234" s="91"/>
      <c r="AM234" s="228">
        <f>IF(ISBLANK(AL234),0,AN234*AL$1*$I234/AL234)</f>
        <v>0</v>
      </c>
      <c r="AN234" s="93"/>
      <c r="AO234" s="91"/>
      <c r="AP234" s="228">
        <f>IF(ISBLANK(AO234),0,AQ234*AO$1*$I234/AO234)</f>
        <v>0</v>
      </c>
      <c r="AQ234" s="93"/>
      <c r="AR234" s="128"/>
      <c r="AS234" s="228">
        <f>IF(ISBLANK(AR234),0,AT234*AR$1*$I234/AR234)</f>
        <v>0</v>
      </c>
      <c r="AT234" s="94"/>
      <c r="AU234" s="128"/>
      <c r="AV234" s="228">
        <f>IF(ISBLANK(AU234),0,AW234*AU$1*$I234/AU234)</f>
        <v>0</v>
      </c>
      <c r="AW234" s="94"/>
      <c r="AX234" s="91"/>
      <c r="AY234" s="249">
        <f>IF(ISBLANK(AX234),0,AZ234*AX$1*$I234/AX234)</f>
        <v>0</v>
      </c>
      <c r="AZ234" s="250"/>
      <c r="BA234" s="94"/>
      <c r="BB234" s="228">
        <f>IF(ISBLANK(BA234),0,BC234*BA$1*$I234/BA234)</f>
        <v>0</v>
      </c>
      <c r="BC234" s="94"/>
      <c r="BD234" s="91"/>
      <c r="BE234" s="228">
        <f>IF(ISBLANK(BD234),0,BF234*BD$1*$I234/BD234)</f>
        <v>0</v>
      </c>
      <c r="BF234" s="93"/>
      <c r="BG234" s="94"/>
      <c r="BH234" s="228">
        <f>IF(ISBLANK(BG234),0,BI234*BG$1*$I234/BG234)</f>
        <v>0</v>
      </c>
      <c r="BI234" s="108"/>
      <c r="BJ234" s="94"/>
      <c r="BK234" s="228">
        <f>IF(ISBLANK(BJ234),0,BL234*BJ$1*$I234/BJ234)</f>
        <v>0</v>
      </c>
      <c r="BL234" s="94"/>
      <c r="BM234" s="91"/>
      <c r="BN234" s="124">
        <f>IF(ISBLANK(BM234),0,BO234*BM$1*$I234/BM234)</f>
        <v>0</v>
      </c>
      <c r="BO234" s="93"/>
      <c r="BP234" s="91"/>
      <c r="BQ234" s="92"/>
      <c r="BR234" s="93"/>
      <c r="BS234" s="95"/>
      <c r="BT234" s="124">
        <f>IF(ISBLANK(BS234),0,BU234*BS$1*$I234/BS234)</f>
        <v>0</v>
      </c>
      <c r="BU234" s="93"/>
      <c r="BV234" s="95"/>
      <c r="BW234" s="124">
        <f>IF(ISBLANK(BV234),0,BX234*BV$1*$I234/BV234)</f>
        <v>0</v>
      </c>
      <c r="BX234" s="93"/>
      <c r="BY234" s="94"/>
      <c r="BZ234" s="124">
        <f>IF(ISBLANK(BY234),0,CA234*BY$1*$I234/BY234)</f>
        <v>0</v>
      </c>
      <c r="CA234" s="150"/>
      <c r="CB234" s="94"/>
      <c r="CC234" s="124">
        <f>IF(ISBLANK(CB234),0,CD234*CB$1*$I234/CB234)</f>
        <v>0</v>
      </c>
      <c r="CD234" s="150"/>
      <c r="CE234" s="94"/>
      <c r="CF234" s="124">
        <f>IF(ISBLANK(CE234),0,CG234*CE$1*$I234/CE234)</f>
        <v>0</v>
      </c>
      <c r="CG234" s="150"/>
      <c r="CH234" s="94"/>
      <c r="CI234" s="124">
        <f>IF(ISBLANK(CH234),0,CJ234*CH$1*$I234/CH234)</f>
        <v>0</v>
      </c>
      <c r="CJ234" s="150"/>
      <c r="CK234" s="94"/>
      <c r="CL234" s="124">
        <f>IF(ISBLANK(CK234),0,CM234*CK$1*$I234/CK234)</f>
        <v>0</v>
      </c>
      <c r="CM234" s="150"/>
      <c r="CN234" s="94"/>
      <c r="CO234" s="94"/>
      <c r="CP234" s="108"/>
      <c r="CQ234" s="91"/>
      <c r="CR234" s="124">
        <f>IF(ISBLANK(CQ234),0,CS234*CQ$1*$I234/CQ234)</f>
        <v>0</v>
      </c>
      <c r="CS234" s="93"/>
      <c r="CT234" s="91"/>
      <c r="CU234" s="124">
        <f>IF(ISBLANK(CT234),0,CV234*CT$1*$I234/CT234)</f>
        <v>0</v>
      </c>
      <c r="CV234" s="93"/>
      <c r="CW234" s="91"/>
      <c r="CX234" s="124">
        <f>IF(ISBLANK(CW234),0,CY234*CW$1*$I234/CW234)</f>
        <v>0</v>
      </c>
      <c r="CY234" s="93"/>
      <c r="CZ234" s="94"/>
      <c r="DA234" s="124">
        <f>IF(ISBLANK(CZ234),0,DB234*CZ$1*$I234/CZ234)</f>
        <v>0</v>
      </c>
      <c r="DB234" s="94"/>
      <c r="DC234" s="95"/>
      <c r="DD234" s="124">
        <f>IF(ISBLANK(DC234),0,DE234*DC$1*$I234/DC234)</f>
        <v>0</v>
      </c>
      <c r="DE234" s="93"/>
      <c r="DF234" s="95"/>
      <c r="DG234" s="124">
        <f>IF(ISBLANK(DF234),0,DH234*DF$1*$I234/DF234)</f>
        <v>0</v>
      </c>
      <c r="DH234" s="93"/>
      <c r="DI234" s="91"/>
      <c r="DJ234" s="124">
        <f>IF(ISBLANK(DI234),0,DK234*DI$1*$I234/DI234)</f>
        <v>0</v>
      </c>
      <c r="DK234" s="93"/>
      <c r="DL234" s="91"/>
      <c r="DM234" s="124">
        <f>IF(ISBLANK(DL234),0,DN234*DL$1*$I234/DL234)</f>
        <v>0</v>
      </c>
      <c r="DN234" s="93"/>
      <c r="DO234" s="91"/>
      <c r="DP234" s="124">
        <f>IF(ISBLANK(DO234),0,DQ234*DO$1*$I234/DO234)</f>
        <v>0</v>
      </c>
      <c r="DQ234" s="93"/>
      <c r="DR234" s="91"/>
      <c r="DS234" s="312">
        <f>IF(ISBLANK(DR234),0,DT234*DR$1*$I234/DR234)</f>
        <v>0</v>
      </c>
      <c r="DT234" s="93"/>
      <c r="DU234" s="91"/>
      <c r="DV234" s="312">
        <f>IF(ISBLANK(DU234),0,DW234*DU$1*$I234/DU234)</f>
        <v>0</v>
      </c>
      <c r="DW234" s="93"/>
      <c r="DX234" s="94"/>
      <c r="DY234" s="124">
        <f>IF(ISBLANK(DX234),0,DZ234*DX$1*$I234/DX234)</f>
        <v>0</v>
      </c>
      <c r="DZ234" s="108"/>
      <c r="EA234" s="91"/>
      <c r="EB234" s="124">
        <f>IF(ISBLANK(EA234),0,EC234*EA$1*$I234/EA234)</f>
        <v>0</v>
      </c>
      <c r="EC234" s="93"/>
      <c r="ED234" s="91"/>
      <c r="EE234" s="124">
        <f>IF(ISBLANK(ED234),0,EF234*ED$1*$I234/ED234)</f>
        <v>0</v>
      </c>
      <c r="EF234" s="93"/>
      <c r="EG234" s="87"/>
      <c r="EH234" s="124">
        <f>IF(ISBLANK(EG234),0,EI234*EG$1*$I234/EG234)</f>
        <v>0</v>
      </c>
      <c r="EI234" s="89"/>
      <c r="EJ234" s="87"/>
      <c r="EK234" s="124">
        <f>IF(ISBLANK(EJ234),0,EL234*EJ$1*$I234/EJ234)</f>
        <v>0</v>
      </c>
      <c r="EL234" s="89"/>
      <c r="EM234" s="87"/>
      <c r="EN234" s="124">
        <f>IF(ISBLANK(EM234),0,EO234*EM$1*$I234/EM234)</f>
        <v>0</v>
      </c>
      <c r="EO234" s="89"/>
    </row>
    <row r="235" spans="1:145" x14ac:dyDescent="0.15">
      <c r="A235" s="324">
        <f>RANK(E235,E$4:E$235,0)</f>
        <v>117</v>
      </c>
      <c r="B235" s="24" t="s">
        <v>397</v>
      </c>
      <c r="C235" s="222" t="s">
        <v>294</v>
      </c>
      <c r="D235" s="241">
        <f>SUM(M235,P235,S235,V235,Y235,AB235,AE235,AH235,AK235,AN235,BC235,BF235,BL235,BO235,BR235,BU235,CA235,CP235,AT235,AW235,AQ235,AZ235,BI235,BX235,CD235,CG235,CJ235,CM235,DB235,DE235,DH235,DK235,DN235,CY235,CV235,CS235,DT235,DW235,DZ235,EC235,EF235,EI235,EL235,EO235)</f>
        <v>0</v>
      </c>
      <c r="E235" s="234"/>
      <c r="F235" s="140">
        <v>24258</v>
      </c>
      <c r="G235" s="259" t="s">
        <v>14</v>
      </c>
      <c r="H235" s="328" t="s">
        <v>97</v>
      </c>
      <c r="I235" s="15">
        <f>VLOOKUP(CONCATENATE(G235,H235),Tableau1[],2, FALSE)</f>
        <v>109</v>
      </c>
      <c r="J235" s="261">
        <f>SUM(S235,V235,Y235,AB235,AE235,AH235,AK235,AN235,AQ235,AT235,BI235,BL235,BR235,BU235,BX235,CA235,CG235,CY235,AZ235,BC235,AW235,BF235,BO235,CD235,CJ235,CM235,CP235,CS235,DH235,DK235,DN235,DT235,DZ235)</f>
        <v>0</v>
      </c>
      <c r="K235" s="132"/>
      <c r="L235" s="228">
        <f>IF(ISBLANK(K235),0,M235*K$1*$I235/K235)</f>
        <v>0</v>
      </c>
      <c r="M235" s="108"/>
      <c r="N235" s="131"/>
      <c r="O235" s="228">
        <f>IF(ISBLANK(N235),0,P235*N$1*$I235/N235)</f>
        <v>0</v>
      </c>
      <c r="P235" s="108"/>
      <c r="Q235" s="131"/>
      <c r="R235" s="188">
        <f>IF(ISBLANK(Q235),0,S235*Q$1*$I235/Q235)</f>
        <v>0</v>
      </c>
      <c r="S235" s="108"/>
      <c r="T235" s="111"/>
      <c r="U235" s="228">
        <f>IF(ISBLANK(T235),0,V235*T$1*$I235/T235)</f>
        <v>0</v>
      </c>
      <c r="V235" s="108"/>
      <c r="W235" s="131"/>
      <c r="X235" s="228">
        <f>IF(ISBLANK(W235),0,Y235*W$1*$I235/W235)</f>
        <v>0</v>
      </c>
      <c r="Y235" s="94"/>
      <c r="Z235" s="154"/>
      <c r="AA235" s="228">
        <f>IF(ISBLANK(Z235),0,AB235*Z$1*$I235/Z235)</f>
        <v>0</v>
      </c>
      <c r="AB235" s="108"/>
      <c r="AC235" s="212"/>
      <c r="AD235" s="228">
        <f>IF(ISBLANK(AC235),0,AE235*AC$1*$I235/AC235)</f>
        <v>0</v>
      </c>
      <c r="AE235" s="108"/>
      <c r="AF235" s="154"/>
      <c r="AG235" s="228">
        <f>IF(ISBLANK(AF235),0,AH235*AF$1*$I235/AF235)</f>
        <v>0</v>
      </c>
      <c r="AH235" s="108"/>
      <c r="AI235" s="131"/>
      <c r="AJ235" s="228">
        <f>IF(ISBLANK(AI235),0,AK235*AI$1*$I235/AI235)</f>
        <v>0</v>
      </c>
      <c r="AK235" s="94"/>
      <c r="AL235" s="137"/>
      <c r="AM235" s="228">
        <f>IF(ISBLANK(AL235),0,AN235*AL$1*$I235/AL235)</f>
        <v>0</v>
      </c>
      <c r="AN235" s="139"/>
      <c r="AO235" s="137"/>
      <c r="AP235" s="228">
        <f>IF(ISBLANK(AO235),0,AQ235*AO$1*$I235/AO235)</f>
        <v>0</v>
      </c>
      <c r="AQ235" s="139"/>
      <c r="AR235" s="129"/>
      <c r="AS235" s="228">
        <f>IF(ISBLANK(AR235),0,AT235*AR$1*$I235/AR235)</f>
        <v>0</v>
      </c>
      <c r="AT235" s="90"/>
      <c r="AU235" s="129"/>
      <c r="AV235" s="228">
        <f>IF(ISBLANK(AU235),0,AW235*AU$1*$I235/AU235)</f>
        <v>0</v>
      </c>
      <c r="AW235" s="90"/>
      <c r="AX235" s="87"/>
      <c r="AY235" s="249">
        <f>IF(ISBLANK(AX235),0,AZ235*AX$1*$I235/AX235)</f>
        <v>0</v>
      </c>
      <c r="AZ235" s="250"/>
      <c r="BA235" s="90"/>
      <c r="BB235" s="228">
        <f>IF(ISBLANK(BA235),0,BC235*BA$1*$I235/BA235)</f>
        <v>0</v>
      </c>
      <c r="BC235" s="90"/>
      <c r="BD235" s="87"/>
      <c r="BE235" s="228">
        <f>IF(ISBLANK(BD235),0,BF235*BD$1*$I235/BD235)</f>
        <v>0</v>
      </c>
      <c r="BF235" s="89"/>
      <c r="BG235" s="90"/>
      <c r="BH235" s="228">
        <f>IF(ISBLANK(BG235),0,BI235*BG$1*$I235/BG235)</f>
        <v>0</v>
      </c>
      <c r="BI235" s="107"/>
      <c r="BJ235" s="90"/>
      <c r="BK235" s="228">
        <f>IF(ISBLANK(BJ235),0,BL235*BJ$1*$I235/BJ235)</f>
        <v>0</v>
      </c>
      <c r="BL235" s="90"/>
      <c r="BM235" s="87"/>
      <c r="BN235" s="124">
        <f>IF(ISBLANK(BM235),0,BO235*BM$1*$I235/BM235)</f>
        <v>0</v>
      </c>
      <c r="BO235" s="89"/>
      <c r="BP235" s="87"/>
      <c r="BQ235" s="88"/>
      <c r="BR235" s="89"/>
      <c r="BS235" s="87"/>
      <c r="BT235" s="124">
        <f>IF(ISBLANK(BS235),0,BU235*BS$1*$I235/BS235)</f>
        <v>0</v>
      </c>
      <c r="BU235" s="89"/>
      <c r="BV235" s="87"/>
      <c r="BW235" s="124">
        <f>IF(ISBLANK(BV235),0,BX235*BV$1*$I235/BV235)</f>
        <v>0</v>
      </c>
      <c r="BX235" s="89"/>
      <c r="BY235" s="90"/>
      <c r="BZ235" s="124">
        <f>IF(ISBLANK(BY235),0,CA235*BY$1*$I235/BY235)</f>
        <v>0</v>
      </c>
      <c r="CA235" s="208"/>
      <c r="CB235" s="90"/>
      <c r="CC235" s="124">
        <f>IF(ISBLANK(CB235),0,CD235*CB$1*$I235/CB235)</f>
        <v>0</v>
      </c>
      <c r="CD235" s="208"/>
      <c r="CE235" s="90"/>
      <c r="CF235" s="124">
        <f>IF(ISBLANK(CE235),0,CG235*CE$1*$I235/CE235)</f>
        <v>0</v>
      </c>
      <c r="CG235" s="208"/>
      <c r="CH235" s="90"/>
      <c r="CI235" s="124">
        <f>IF(ISBLANK(CH235),0,CJ235*CH$1*$I235/CH235)</f>
        <v>0</v>
      </c>
      <c r="CJ235" s="208"/>
      <c r="CK235" s="90"/>
      <c r="CL235" s="124">
        <f>IF(ISBLANK(CK235),0,CM235*CK$1*$I235/CK235)</f>
        <v>0</v>
      </c>
      <c r="CM235" s="208"/>
      <c r="CN235" s="90"/>
      <c r="CO235" s="90"/>
      <c r="CP235" s="107"/>
      <c r="CQ235" s="87"/>
      <c r="CR235" s="124">
        <f>IF(ISBLANK(CQ235),0,CS235*CQ$1*$I235/CQ235)</f>
        <v>0</v>
      </c>
      <c r="CS235" s="89"/>
      <c r="CT235" s="87"/>
      <c r="CU235" s="124">
        <f>IF(ISBLANK(CT235),0,CV235*CT$1*$I235/CT235)</f>
        <v>0</v>
      </c>
      <c r="CV235" s="89"/>
      <c r="CW235" s="87"/>
      <c r="CX235" s="124">
        <f>IF(ISBLANK(CW235),0,CY235*CW$1*$I235/CW235)</f>
        <v>0</v>
      </c>
      <c r="CY235" s="89"/>
      <c r="CZ235" s="90"/>
      <c r="DA235" s="124">
        <f>IF(ISBLANK(CZ235),0,DB235*CZ$1*$I235/CZ235)</f>
        <v>0</v>
      </c>
      <c r="DB235" s="90"/>
      <c r="DC235" s="87"/>
      <c r="DD235" s="124">
        <f>IF(ISBLANK(DC235),0,DE235*DC$1*$I235/DC235)</f>
        <v>0</v>
      </c>
      <c r="DE235" s="89"/>
      <c r="DF235" s="87"/>
      <c r="DG235" s="124">
        <f>IF(ISBLANK(DF235),0,DH235*DF$1*$I235/DF235)</f>
        <v>0</v>
      </c>
      <c r="DH235" s="89"/>
      <c r="DI235" s="87"/>
      <c r="DJ235" s="124">
        <f>IF(ISBLANK(DI235),0,DK235*DI$1*$I235/DI235)</f>
        <v>0</v>
      </c>
      <c r="DK235" s="89"/>
      <c r="DL235" s="87"/>
      <c r="DM235" s="124">
        <f>IF(ISBLANK(DL235),0,DN235*DL$1*$I235/DL235)</f>
        <v>0</v>
      </c>
      <c r="DN235" s="89"/>
      <c r="DO235" s="87"/>
      <c r="DP235" s="124">
        <f>IF(ISBLANK(DO235),0,DQ235*DO$1*$I235/DO235)</f>
        <v>0</v>
      </c>
      <c r="DQ235" s="89"/>
      <c r="DR235" s="87"/>
      <c r="DS235" s="312">
        <f>IF(ISBLANK(DR235),0,DT235*DR$1*$I235/DR235)</f>
        <v>0</v>
      </c>
      <c r="DT235" s="89"/>
      <c r="DU235" s="87"/>
      <c r="DV235" s="312">
        <f>IF(ISBLANK(DU235),0,DW235*DU$1*$I235/DU235)</f>
        <v>0</v>
      </c>
      <c r="DW235" s="89"/>
      <c r="DX235" s="90"/>
      <c r="DY235" s="124">
        <f>IF(ISBLANK(DX235),0,DZ235*DX$1*$I235/DX235)</f>
        <v>0</v>
      </c>
      <c r="DZ235" s="107"/>
      <c r="EA235" s="87"/>
      <c r="EB235" s="124">
        <f>IF(ISBLANK(EA235),0,EC235*EA$1*$I235/EA235)</f>
        <v>0</v>
      </c>
      <c r="EC235" s="89"/>
      <c r="ED235" s="87"/>
      <c r="EE235" s="124">
        <f>IF(ISBLANK(ED235),0,EF235*ED$1*$I235/ED235)</f>
        <v>0</v>
      </c>
      <c r="EF235" s="89"/>
      <c r="EG235" s="87"/>
      <c r="EH235" s="124">
        <f>IF(ISBLANK(EG235),0,EI235*EG$1*$I235/EG235)</f>
        <v>0</v>
      </c>
      <c r="EI235" s="89"/>
      <c r="EJ235" s="87"/>
      <c r="EK235" s="124">
        <f>IF(ISBLANK(EJ235),0,EL235*EJ$1*$I235/EJ235)</f>
        <v>0</v>
      </c>
      <c r="EL235" s="89"/>
      <c r="EM235" s="87"/>
      <c r="EN235" s="124">
        <f>IF(ISBLANK(EM235),0,EO235*EM$1*$I235/EM235)</f>
        <v>0</v>
      </c>
      <c r="EO235" s="89"/>
    </row>
  </sheetData>
  <autoFilter ref="A1:EO235" xr:uid="{2D2B0FB6-42C5-B641-9BDC-022E935414F2}">
    <filterColumn colId="44" showButton="0"/>
    <filterColumn colId="47" showButton="0"/>
    <filterColumn colId="50" showButton="0"/>
    <filterColumn colId="53" showButton="0"/>
    <filterColumn colId="68" showButton="0"/>
    <filterColumn colId="92" showButton="0"/>
    <sortState ref="A6:EO235">
      <sortCondition ref="A1:A235"/>
    </sortState>
  </autoFilter>
  <mergeCells count="54">
    <mergeCell ref="EG2:EI2"/>
    <mergeCell ref="EJ2:EL2"/>
    <mergeCell ref="EM2:EO2"/>
    <mergeCell ref="ED2:EF2"/>
    <mergeCell ref="DR2:DT2"/>
    <mergeCell ref="DC2:DE2"/>
    <mergeCell ref="DF2:DH2"/>
    <mergeCell ref="DO2:DQ2"/>
    <mergeCell ref="DU2:DW2"/>
    <mergeCell ref="BY2:CA2"/>
    <mergeCell ref="BG2:BI2"/>
    <mergeCell ref="BV2:BX2"/>
    <mergeCell ref="AX2:AZ2"/>
    <mergeCell ref="DL2:DN2"/>
    <mergeCell ref="BS2:BU2"/>
    <mergeCell ref="CZ2:DB2"/>
    <mergeCell ref="EA2:EC2"/>
    <mergeCell ref="DX2:DZ2"/>
    <mergeCell ref="DI2:DK2"/>
    <mergeCell ref="CW2:CY2"/>
    <mergeCell ref="CO1:CP1"/>
    <mergeCell ref="BD2:BF2"/>
    <mergeCell ref="AY1:AZ1"/>
    <mergeCell ref="BB1:BC1"/>
    <mergeCell ref="BM2:BO2"/>
    <mergeCell ref="BQ1:BR1"/>
    <mergeCell ref="BP2:BR2"/>
    <mergeCell ref="BJ2:BL2"/>
    <mergeCell ref="Q2:S2"/>
    <mergeCell ref="T2:V2"/>
    <mergeCell ref="AF2:AH2"/>
    <mergeCell ref="A1:A3"/>
    <mergeCell ref="D1:D3"/>
    <mergeCell ref="E1:E3"/>
    <mergeCell ref="K2:M2"/>
    <mergeCell ref="N2:P2"/>
    <mergeCell ref="Z2:AB2"/>
    <mergeCell ref="W2:Y2"/>
    <mergeCell ref="AC2:AE2"/>
    <mergeCell ref="AL2:AN2"/>
    <mergeCell ref="AI2:AK2"/>
    <mergeCell ref="BA2:BC2"/>
    <mergeCell ref="AS1:AT1"/>
    <mergeCell ref="AR2:AT2"/>
    <mergeCell ref="AV1:AW1"/>
    <mergeCell ref="AU2:AW2"/>
    <mergeCell ref="AO2:AQ2"/>
    <mergeCell ref="CB2:CD2"/>
    <mergeCell ref="CE2:CG2"/>
    <mergeCell ref="CH2:CJ2"/>
    <mergeCell ref="CK2:CM2"/>
    <mergeCell ref="CT2:CV2"/>
    <mergeCell ref="CQ2:CS2"/>
    <mergeCell ref="CN2:CP2"/>
  </mergeCells>
  <phoneticPr fontId="0" type="noConversion"/>
  <conditionalFormatting sqref="D236:D65535">
    <cfRule type="cellIs" dxfId="2" priority="84" stopIfTrue="1" operator="greaterThan">
      <formula>5</formula>
    </cfRule>
  </conditionalFormatting>
  <pageMargins left="0.39370078740157483" right="0.39370078740157483" top="0.39370078740157483" bottom="0.39370078740157483" header="0.11811023622047245" footer="0.31496062992125984"/>
  <pageSetup paperSize="9" scale="22" fitToWidth="0" orientation="landscape" r:id="rId1"/>
  <headerFooter alignWithMargins="0">
    <oddHeader>&amp;L&amp;"Arial,Gras"&amp;12Vélizy Triathlon&amp;R&amp;"Arial,Gras"&amp;12Challenge au &amp;D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54"/>
  <sheetViews>
    <sheetView workbookViewId="0">
      <selection activeCell="F11" sqref="F11"/>
    </sheetView>
  </sheetViews>
  <sheetFormatPr baseColWidth="10" defaultRowHeight="13" x14ac:dyDescent="0.15"/>
  <cols>
    <col min="1" max="4" width="11.5" style="2" customWidth="1"/>
    <col min="5" max="5" width="6.33203125" customWidth="1"/>
    <col min="6" max="6" width="11.5" bestFit="1" customWidth="1"/>
  </cols>
  <sheetData>
    <row r="1" spans="1:8" s="1" customFormat="1" x14ac:dyDescent="0.15">
      <c r="A1" s="49" t="s">
        <v>17</v>
      </c>
      <c r="B1" s="59" t="s">
        <v>4</v>
      </c>
      <c r="C1" s="59" t="s">
        <v>18</v>
      </c>
      <c r="D1" s="60" t="s">
        <v>5</v>
      </c>
      <c r="F1" s="293" t="s">
        <v>58</v>
      </c>
      <c r="G1" s="294"/>
      <c r="H1" s="33"/>
    </row>
    <row r="2" spans="1:8" s="1" customFormat="1" x14ac:dyDescent="0.15">
      <c r="A2" s="62"/>
      <c r="B2" s="63"/>
      <c r="C2" s="63"/>
      <c r="D2" s="64"/>
      <c r="F2" s="295" t="s">
        <v>59</v>
      </c>
      <c r="G2" s="296"/>
      <c r="H2" s="33"/>
    </row>
    <row r="3" spans="1:8" s="1" customFormat="1" x14ac:dyDescent="0.15">
      <c r="A3" s="49" t="s">
        <v>36</v>
      </c>
      <c r="B3" s="59"/>
      <c r="C3" s="59"/>
      <c r="D3" s="60"/>
      <c r="F3" s="47" t="s">
        <v>25</v>
      </c>
      <c r="G3" s="48" t="s">
        <v>5</v>
      </c>
      <c r="H3" s="33"/>
    </row>
    <row r="4" spans="1:8" s="1" customFormat="1" ht="14" x14ac:dyDescent="0.15">
      <c r="A4" s="54" t="s">
        <v>677</v>
      </c>
      <c r="B4" s="202" t="s">
        <v>2</v>
      </c>
      <c r="C4" s="4" t="s">
        <v>747</v>
      </c>
      <c r="D4" s="9">
        <v>103</v>
      </c>
      <c r="F4" s="216"/>
      <c r="G4" s="217"/>
      <c r="H4" s="33"/>
    </row>
    <row r="5" spans="1:8" ht="14" x14ac:dyDescent="0.15">
      <c r="A5" s="54" t="s">
        <v>7</v>
      </c>
      <c r="B5" s="3" t="s">
        <v>2</v>
      </c>
      <c r="C5" s="4" t="str">
        <f>A5&amp;B5</f>
        <v>JUH</v>
      </c>
      <c r="D5" s="9">
        <v>103</v>
      </c>
      <c r="F5" s="18"/>
      <c r="G5" s="9"/>
    </row>
    <row r="6" spans="1:8" ht="14" x14ac:dyDescent="0.15">
      <c r="A6" s="54" t="s">
        <v>8</v>
      </c>
      <c r="B6" s="3" t="s">
        <v>2</v>
      </c>
      <c r="C6" s="4" t="str">
        <f t="shared" ref="C6:C31" si="0">A6&amp;B6</f>
        <v>S1H</v>
      </c>
      <c r="D6" s="9">
        <f t="shared" ref="D6:D16" si="1">ROUND(100*G6, 0)-1</f>
        <v>100</v>
      </c>
      <c r="F6" s="45" t="s">
        <v>39</v>
      </c>
      <c r="G6" s="46">
        <f>1/B43</f>
        <v>1.0101010101010102</v>
      </c>
    </row>
    <row r="7" spans="1:8" ht="14" x14ac:dyDescent="0.15">
      <c r="A7" s="54" t="s">
        <v>9</v>
      </c>
      <c r="B7" s="3" t="s">
        <v>2</v>
      </c>
      <c r="C7" s="4" t="str">
        <f t="shared" si="0"/>
        <v>S2H</v>
      </c>
      <c r="D7" s="9">
        <f t="shared" si="1"/>
        <v>100</v>
      </c>
      <c r="F7" s="41" t="s">
        <v>26</v>
      </c>
      <c r="G7" s="42">
        <f>1/B44</f>
        <v>1.0101010101010102</v>
      </c>
    </row>
    <row r="8" spans="1:8" ht="14" x14ac:dyDescent="0.15">
      <c r="A8" s="54" t="s">
        <v>10</v>
      </c>
      <c r="B8" s="3" t="s">
        <v>2</v>
      </c>
      <c r="C8" s="4" t="str">
        <f t="shared" si="0"/>
        <v>S3H</v>
      </c>
      <c r="D8" s="9">
        <f t="shared" si="1"/>
        <v>100</v>
      </c>
      <c r="F8" s="41" t="s">
        <v>27</v>
      </c>
      <c r="G8" s="42">
        <f>1/B45</f>
        <v>1.0101010101010102</v>
      </c>
    </row>
    <row r="9" spans="1:8" ht="14" x14ac:dyDescent="0.15">
      <c r="A9" s="54" t="s">
        <v>11</v>
      </c>
      <c r="B9" s="3" t="s">
        <v>2</v>
      </c>
      <c r="C9" s="4" t="str">
        <f t="shared" si="0"/>
        <v>S4H</v>
      </c>
      <c r="D9" s="9">
        <f t="shared" si="1"/>
        <v>101</v>
      </c>
      <c r="F9" s="41" t="s">
        <v>28</v>
      </c>
      <c r="G9" s="42">
        <f>1/B46</f>
        <v>1.0204081632653061</v>
      </c>
    </row>
    <row r="10" spans="1:8" ht="14" x14ac:dyDescent="0.15">
      <c r="A10" s="54" t="s">
        <v>12</v>
      </c>
      <c r="B10" s="3" t="s">
        <v>2</v>
      </c>
      <c r="C10" s="4" t="str">
        <f t="shared" si="0"/>
        <v>V1H</v>
      </c>
      <c r="D10" s="9">
        <f t="shared" si="1"/>
        <v>101</v>
      </c>
      <c r="F10" s="41" t="s">
        <v>29</v>
      </c>
      <c r="G10" s="42">
        <f>1/B47</f>
        <v>1.0204081632653061</v>
      </c>
    </row>
    <row r="11" spans="1:8" ht="14" x14ac:dyDescent="0.15">
      <c r="A11" s="54" t="s">
        <v>13</v>
      </c>
      <c r="B11" s="3" t="s">
        <v>2</v>
      </c>
      <c r="C11" s="4" t="str">
        <f t="shared" si="0"/>
        <v>V2H</v>
      </c>
      <c r="D11" s="9">
        <f t="shared" si="1"/>
        <v>105</v>
      </c>
      <c r="F11" s="41" t="s">
        <v>30</v>
      </c>
      <c r="G11" s="42">
        <f t="shared" ref="G11:G17" si="2">1/B48</f>
        <v>1.0638297872340425</v>
      </c>
    </row>
    <row r="12" spans="1:8" ht="14" x14ac:dyDescent="0.15">
      <c r="A12" s="54" t="s">
        <v>14</v>
      </c>
      <c r="B12" s="3" t="s">
        <v>2</v>
      </c>
      <c r="C12" s="4" t="str">
        <f t="shared" si="0"/>
        <v>V3H</v>
      </c>
      <c r="D12" s="9">
        <f t="shared" si="1"/>
        <v>109</v>
      </c>
      <c r="F12" s="41" t="s">
        <v>31</v>
      </c>
      <c r="G12" s="42">
        <f t="shared" si="2"/>
        <v>1.0989010989010988</v>
      </c>
    </row>
    <row r="13" spans="1:8" ht="14" x14ac:dyDescent="0.15">
      <c r="A13" s="54" t="s">
        <v>15</v>
      </c>
      <c r="B13" s="3" t="s">
        <v>2</v>
      </c>
      <c r="C13" s="4" t="str">
        <f t="shared" si="0"/>
        <v>V4H</v>
      </c>
      <c r="D13" s="9">
        <f t="shared" si="1"/>
        <v>114</v>
      </c>
      <c r="F13" s="41" t="s">
        <v>32</v>
      </c>
      <c r="G13" s="42">
        <f t="shared" si="2"/>
        <v>1.1494252873563218</v>
      </c>
    </row>
    <row r="14" spans="1:8" ht="14" x14ac:dyDescent="0.15">
      <c r="A14" s="54" t="s">
        <v>16</v>
      </c>
      <c r="B14" s="3" t="s">
        <v>2</v>
      </c>
      <c r="C14" s="4" t="str">
        <f t="shared" si="0"/>
        <v>V5H</v>
      </c>
      <c r="D14" s="9">
        <f t="shared" si="1"/>
        <v>121</v>
      </c>
      <c r="F14" s="41" t="s">
        <v>33</v>
      </c>
      <c r="G14" s="42">
        <f>1/B51</f>
        <v>1.2195121951219512</v>
      </c>
    </row>
    <row r="15" spans="1:8" ht="14" x14ac:dyDescent="0.15">
      <c r="A15" s="61" t="s">
        <v>51</v>
      </c>
      <c r="B15" s="56" t="s">
        <v>2</v>
      </c>
      <c r="C15" s="57" t="str">
        <f t="shared" si="0"/>
        <v>V6H</v>
      </c>
      <c r="D15" s="58">
        <f t="shared" si="1"/>
        <v>131</v>
      </c>
      <c r="F15" s="41" t="s">
        <v>34</v>
      </c>
      <c r="G15" s="42">
        <f t="shared" si="2"/>
        <v>1.3157894736842106</v>
      </c>
    </row>
    <row r="16" spans="1:8" ht="14" x14ac:dyDescent="0.15">
      <c r="A16" s="54" t="s">
        <v>598</v>
      </c>
      <c r="B16" s="3" t="s">
        <v>2</v>
      </c>
      <c r="C16" s="4" t="str">
        <f t="shared" si="0"/>
        <v>V7H</v>
      </c>
      <c r="D16" s="58">
        <f t="shared" si="1"/>
        <v>146</v>
      </c>
      <c r="F16" s="41" t="s">
        <v>35</v>
      </c>
      <c r="G16" s="42">
        <f t="shared" si="2"/>
        <v>1.4705882352941175</v>
      </c>
    </row>
    <row r="17" spans="1:8" x14ac:dyDescent="0.15">
      <c r="A17" s="54"/>
      <c r="B17" s="3"/>
      <c r="C17" s="4"/>
      <c r="D17" s="9"/>
      <c r="F17" s="43" t="s">
        <v>38</v>
      </c>
      <c r="G17" s="44">
        <f t="shared" si="2"/>
        <v>1.8867924528301885</v>
      </c>
    </row>
    <row r="18" spans="1:8" x14ac:dyDescent="0.15">
      <c r="A18" s="54"/>
      <c r="B18" s="3"/>
      <c r="C18" s="4"/>
      <c r="D18" s="9"/>
      <c r="F18" s="41"/>
      <c r="G18" s="42"/>
      <c r="H18" s="79" t="s">
        <v>56</v>
      </c>
    </row>
    <row r="19" spans="1:8" ht="14" x14ac:dyDescent="0.15">
      <c r="A19" s="50" t="s">
        <v>37</v>
      </c>
      <c r="B19" s="51"/>
      <c r="C19" s="52"/>
      <c r="D19" s="53"/>
      <c r="F19" s="41"/>
      <c r="G19" s="42"/>
      <c r="H19" s="80" t="s">
        <v>57</v>
      </c>
    </row>
    <row r="20" spans="1:8" ht="14" x14ac:dyDescent="0.15">
      <c r="A20" s="218" t="s">
        <v>677</v>
      </c>
      <c r="B20" s="202" t="s">
        <v>3</v>
      </c>
      <c r="C20" s="4" t="s">
        <v>748</v>
      </c>
      <c r="D20" s="9">
        <v>113</v>
      </c>
      <c r="F20" s="41"/>
      <c r="G20" s="42"/>
      <c r="H20" s="80"/>
    </row>
    <row r="21" spans="1:8" ht="14" x14ac:dyDescent="0.15">
      <c r="A21" s="54" t="s">
        <v>7</v>
      </c>
      <c r="B21" s="3" t="s">
        <v>3</v>
      </c>
      <c r="C21" s="4" t="str">
        <f t="shared" si="0"/>
        <v>JUF</v>
      </c>
      <c r="D21" s="9">
        <f>ROUND(D5*mfs,0)</f>
        <v>113</v>
      </c>
      <c r="F21" s="18"/>
      <c r="G21" s="9"/>
      <c r="H21" s="81" t="s">
        <v>52</v>
      </c>
    </row>
    <row r="22" spans="1:8" ht="14" x14ac:dyDescent="0.15">
      <c r="A22" s="54" t="s">
        <v>8</v>
      </c>
      <c r="B22" s="3" t="s">
        <v>3</v>
      </c>
      <c r="C22" s="4" t="str">
        <f t="shared" si="0"/>
        <v>S1F</v>
      </c>
      <c r="D22" s="9">
        <f t="shared" ref="D22:D31" si="3">ROUND(100*H22, 0)-1</f>
        <v>110</v>
      </c>
      <c r="F22" s="45" t="s">
        <v>39</v>
      </c>
      <c r="G22" s="46">
        <f>1/C43</f>
        <v>1.0101010101010102</v>
      </c>
      <c r="H22" s="69">
        <f t="shared" ref="H22:H33" si="4">G22*mfs</f>
        <v>1.1111111111111114</v>
      </c>
    </row>
    <row r="23" spans="1:8" ht="14" x14ac:dyDescent="0.15">
      <c r="A23" s="54" t="s">
        <v>9</v>
      </c>
      <c r="B23" s="3" t="s">
        <v>3</v>
      </c>
      <c r="C23" s="4" t="str">
        <f t="shared" si="0"/>
        <v>S2F</v>
      </c>
      <c r="D23" s="9">
        <f t="shared" si="3"/>
        <v>110</v>
      </c>
      <c r="F23" s="41" t="s">
        <v>26</v>
      </c>
      <c r="G23" s="42">
        <f t="shared" ref="G23:G33" si="5">1/C44</f>
        <v>1.0101010101010102</v>
      </c>
      <c r="H23" s="70">
        <f t="shared" si="4"/>
        <v>1.1111111111111114</v>
      </c>
    </row>
    <row r="24" spans="1:8" ht="14" x14ac:dyDescent="0.15">
      <c r="A24" s="54" t="s">
        <v>10</v>
      </c>
      <c r="B24" s="3" t="s">
        <v>3</v>
      </c>
      <c r="C24" s="4" t="str">
        <f t="shared" si="0"/>
        <v>S3F</v>
      </c>
      <c r="D24" s="9">
        <f t="shared" si="3"/>
        <v>111</v>
      </c>
      <c r="F24" s="41" t="s">
        <v>27</v>
      </c>
      <c r="G24" s="42">
        <f t="shared" si="5"/>
        <v>1.0204081632653061</v>
      </c>
      <c r="H24" s="70">
        <f t="shared" si="4"/>
        <v>1.1224489795918369</v>
      </c>
    </row>
    <row r="25" spans="1:8" ht="14" x14ac:dyDescent="0.15">
      <c r="A25" s="54" t="s">
        <v>11</v>
      </c>
      <c r="B25" s="3" t="s">
        <v>3</v>
      </c>
      <c r="C25" s="4" t="str">
        <f t="shared" si="0"/>
        <v>S4F</v>
      </c>
      <c r="D25" s="9">
        <f t="shared" si="3"/>
        <v>112</v>
      </c>
      <c r="F25" s="41" t="s">
        <v>28</v>
      </c>
      <c r="G25" s="42">
        <f t="shared" si="5"/>
        <v>1.0309278350515465</v>
      </c>
      <c r="H25" s="70">
        <f t="shared" si="4"/>
        <v>1.1340206185567012</v>
      </c>
    </row>
    <row r="26" spans="1:8" ht="14" x14ac:dyDescent="0.15">
      <c r="A26" s="54" t="s">
        <v>12</v>
      </c>
      <c r="B26" s="3" t="s">
        <v>3</v>
      </c>
      <c r="C26" s="4" t="str">
        <f t="shared" si="0"/>
        <v>V1F</v>
      </c>
      <c r="D26" s="9">
        <f t="shared" si="3"/>
        <v>114</v>
      </c>
      <c r="F26" s="41" t="s">
        <v>29</v>
      </c>
      <c r="G26" s="42">
        <f>1/C47</f>
        <v>1.0416666666666667</v>
      </c>
      <c r="H26" s="70">
        <f t="shared" si="4"/>
        <v>1.1458333333333335</v>
      </c>
    </row>
    <row r="27" spans="1:8" ht="14" x14ac:dyDescent="0.15">
      <c r="A27" s="54" t="s">
        <v>13</v>
      </c>
      <c r="B27" s="3" t="s">
        <v>3</v>
      </c>
      <c r="C27" s="4" t="str">
        <f t="shared" si="0"/>
        <v>V2F</v>
      </c>
      <c r="D27" s="9">
        <f t="shared" si="3"/>
        <v>117</v>
      </c>
      <c r="F27" s="41" t="s">
        <v>30</v>
      </c>
      <c r="G27" s="42">
        <f t="shared" si="5"/>
        <v>1.075268817204301</v>
      </c>
      <c r="H27" s="70">
        <f t="shared" si="4"/>
        <v>1.1827956989247312</v>
      </c>
    </row>
    <row r="28" spans="1:8" ht="14" x14ac:dyDescent="0.15">
      <c r="A28" s="54" t="s">
        <v>14</v>
      </c>
      <c r="B28" s="3" t="s">
        <v>3</v>
      </c>
      <c r="C28" s="4" t="str">
        <f t="shared" si="0"/>
        <v>V3F</v>
      </c>
      <c r="D28" s="9">
        <f t="shared" si="3"/>
        <v>123</v>
      </c>
      <c r="F28" s="41" t="s">
        <v>31</v>
      </c>
      <c r="G28" s="42">
        <f t="shared" si="5"/>
        <v>1.1235955056179776</v>
      </c>
      <c r="H28" s="70">
        <f t="shared" si="4"/>
        <v>1.2359550561797754</v>
      </c>
    </row>
    <row r="29" spans="1:8" ht="14" x14ac:dyDescent="0.15">
      <c r="A29" s="54" t="s">
        <v>15</v>
      </c>
      <c r="B29" s="3" t="s">
        <v>3</v>
      </c>
      <c r="C29" s="4" t="str">
        <f t="shared" si="0"/>
        <v>V4F</v>
      </c>
      <c r="D29" s="9">
        <f t="shared" si="3"/>
        <v>135</v>
      </c>
      <c r="F29" s="41" t="s">
        <v>32</v>
      </c>
      <c r="G29" s="42">
        <f>1/C50</f>
        <v>1.2345679012345678</v>
      </c>
      <c r="H29" s="70">
        <f t="shared" si="4"/>
        <v>1.3580246913580247</v>
      </c>
    </row>
    <row r="30" spans="1:8" ht="14" x14ac:dyDescent="0.15">
      <c r="A30" s="54" t="s">
        <v>16</v>
      </c>
      <c r="B30" s="3" t="s">
        <v>3</v>
      </c>
      <c r="C30" s="4" t="str">
        <f t="shared" si="0"/>
        <v>V5F</v>
      </c>
      <c r="D30" s="9">
        <f t="shared" si="3"/>
        <v>142</v>
      </c>
      <c r="F30" s="41" t="s">
        <v>33</v>
      </c>
      <c r="G30" s="42">
        <f t="shared" si="5"/>
        <v>1.2987012987012987</v>
      </c>
      <c r="H30" s="70">
        <f t="shared" si="4"/>
        <v>1.4285714285714286</v>
      </c>
    </row>
    <row r="31" spans="1:8" ht="14" x14ac:dyDescent="0.15">
      <c r="A31" s="55" t="s">
        <v>51</v>
      </c>
      <c r="B31" s="56" t="s">
        <v>3</v>
      </c>
      <c r="C31" s="57" t="str">
        <f t="shared" si="0"/>
        <v>V6F</v>
      </c>
      <c r="D31" s="58">
        <f t="shared" si="3"/>
        <v>168</v>
      </c>
      <c r="F31" s="41" t="s">
        <v>34</v>
      </c>
      <c r="G31" s="42">
        <f t="shared" si="5"/>
        <v>1.5384615384615383</v>
      </c>
      <c r="H31" s="70">
        <f t="shared" si="4"/>
        <v>1.6923076923076923</v>
      </c>
    </row>
    <row r="32" spans="1:8" s="1" customFormat="1" x14ac:dyDescent="0.15">
      <c r="A32" s="6"/>
      <c r="B32" s="5"/>
      <c r="C32" s="5"/>
      <c r="D32" s="7"/>
      <c r="F32" s="41" t="s">
        <v>35</v>
      </c>
      <c r="G32" s="42">
        <f>1/C53</f>
        <v>1.7857142857142856</v>
      </c>
      <c r="H32" s="70">
        <f t="shared" si="4"/>
        <v>1.9642857142857144</v>
      </c>
    </row>
    <row r="33" spans="1:8" s="1" customFormat="1" x14ac:dyDescent="0.15">
      <c r="A33" s="6"/>
      <c r="B33" s="5"/>
      <c r="C33" s="5"/>
      <c r="D33" s="5"/>
      <c r="F33" s="43" t="s">
        <v>38</v>
      </c>
      <c r="G33" s="44">
        <f t="shared" si="5"/>
        <v>2.3255813953488373</v>
      </c>
      <c r="H33" s="71">
        <f t="shared" si="4"/>
        <v>2.5581395348837215</v>
      </c>
    </row>
    <row r="34" spans="1:8" s="1" customFormat="1" x14ac:dyDescent="0.15">
      <c r="A34" s="6"/>
      <c r="B34" s="5"/>
      <c r="C34" s="5"/>
      <c r="D34" s="5"/>
      <c r="F34" s="75"/>
      <c r="G34" s="75"/>
      <c r="H34" s="76"/>
    </row>
    <row r="35" spans="1:8" x14ac:dyDescent="0.15">
      <c r="A35" s="65" t="s">
        <v>55</v>
      </c>
      <c r="B35" s="59"/>
      <c r="C35" s="66"/>
      <c r="D35" s="51"/>
      <c r="E35" s="78">
        <v>1.1000000000000001</v>
      </c>
    </row>
    <row r="36" spans="1:8" s="31" customFormat="1" x14ac:dyDescent="0.15">
      <c r="A36" s="73" t="s">
        <v>53</v>
      </c>
      <c r="B36" s="63"/>
      <c r="C36" s="63"/>
      <c r="D36" s="28"/>
      <c r="E36" s="74">
        <f>SUM(D21:D31)/SUM(D5:D15)</f>
        <v>1.1434599156118144</v>
      </c>
    </row>
    <row r="37" spans="1:8" s="31" customFormat="1" x14ac:dyDescent="0.15">
      <c r="A37" s="67" t="s">
        <v>54</v>
      </c>
      <c r="B37" s="68"/>
      <c r="C37" s="68"/>
      <c r="D37" s="77"/>
      <c r="E37" s="72">
        <f>SUM(D21:D30)/SUM(D5:D14)</f>
        <v>1.1261859582542695</v>
      </c>
    </row>
    <row r="39" spans="1:8" x14ac:dyDescent="0.15">
      <c r="A39" s="86" t="s">
        <v>61</v>
      </c>
      <c r="B39" s="10"/>
      <c r="C39" s="10"/>
      <c r="D39" s="10"/>
      <c r="E39" s="11">
        <v>0.8</v>
      </c>
    </row>
    <row r="41" spans="1:8" x14ac:dyDescent="0.15">
      <c r="A41" s="297" t="s">
        <v>60</v>
      </c>
      <c r="B41" s="298"/>
      <c r="C41" s="299"/>
      <c r="D41"/>
    </row>
    <row r="42" spans="1:8" x14ac:dyDescent="0.15">
      <c r="A42" s="82" t="s">
        <v>25</v>
      </c>
      <c r="B42" s="83" t="s">
        <v>36</v>
      </c>
      <c r="C42" s="84" t="s">
        <v>37</v>
      </c>
      <c r="D42"/>
    </row>
    <row r="43" spans="1:8" x14ac:dyDescent="0.15">
      <c r="A43" s="35" t="s">
        <v>39</v>
      </c>
      <c r="B43" s="36">
        <v>0.99</v>
      </c>
      <c r="C43" s="37">
        <v>0.99</v>
      </c>
      <c r="D43"/>
    </row>
    <row r="44" spans="1:8" x14ac:dyDescent="0.15">
      <c r="A44" s="35" t="s">
        <v>26</v>
      </c>
      <c r="B44" s="36">
        <v>0.99</v>
      </c>
      <c r="C44" s="37">
        <v>0.99</v>
      </c>
      <c r="D44"/>
    </row>
    <row r="45" spans="1:8" x14ac:dyDescent="0.15">
      <c r="A45" s="35" t="s">
        <v>27</v>
      </c>
      <c r="B45" s="36">
        <v>0.99</v>
      </c>
      <c r="C45" s="37">
        <v>0.98</v>
      </c>
      <c r="D45"/>
    </row>
    <row r="46" spans="1:8" x14ac:dyDescent="0.15">
      <c r="A46" s="35" t="s">
        <v>28</v>
      </c>
      <c r="B46" s="36">
        <v>0.98</v>
      </c>
      <c r="C46" s="37">
        <v>0.97</v>
      </c>
      <c r="D46"/>
    </row>
    <row r="47" spans="1:8" x14ac:dyDescent="0.15">
      <c r="A47" s="35" t="s">
        <v>29</v>
      </c>
      <c r="B47" s="36">
        <v>0.98</v>
      </c>
      <c r="C47" s="37">
        <v>0.96</v>
      </c>
      <c r="D47"/>
    </row>
    <row r="48" spans="1:8" x14ac:dyDescent="0.15">
      <c r="A48" s="35" t="s">
        <v>30</v>
      </c>
      <c r="B48" s="36">
        <v>0.94</v>
      </c>
      <c r="C48" s="37">
        <v>0.93</v>
      </c>
      <c r="D48"/>
    </row>
    <row r="49" spans="1:4" x14ac:dyDescent="0.15">
      <c r="A49" s="35" t="s">
        <v>31</v>
      </c>
      <c r="B49" s="36">
        <v>0.91</v>
      </c>
      <c r="C49" s="37">
        <v>0.89</v>
      </c>
      <c r="D49"/>
    </row>
    <row r="50" spans="1:4" x14ac:dyDescent="0.15">
      <c r="A50" s="35" t="s">
        <v>32</v>
      </c>
      <c r="B50" s="36">
        <v>0.87</v>
      </c>
      <c r="C50" s="37">
        <v>0.81</v>
      </c>
      <c r="D50"/>
    </row>
    <row r="51" spans="1:4" x14ac:dyDescent="0.15">
      <c r="A51" s="35" t="s">
        <v>33</v>
      </c>
      <c r="B51" s="36">
        <v>0.82</v>
      </c>
      <c r="C51" s="37">
        <v>0.77</v>
      </c>
      <c r="D51"/>
    </row>
    <row r="52" spans="1:4" x14ac:dyDescent="0.15">
      <c r="A52" s="35" t="s">
        <v>34</v>
      </c>
      <c r="B52" s="36">
        <v>0.76</v>
      </c>
      <c r="C52" s="37">
        <v>0.65</v>
      </c>
      <c r="D52"/>
    </row>
    <row r="53" spans="1:4" x14ac:dyDescent="0.15">
      <c r="A53" s="35" t="s">
        <v>35</v>
      </c>
      <c r="B53" s="36">
        <v>0.68</v>
      </c>
      <c r="C53" s="37">
        <v>0.56000000000000005</v>
      </c>
      <c r="D53"/>
    </row>
    <row r="54" spans="1:4" x14ac:dyDescent="0.15">
      <c r="A54" s="38" t="s">
        <v>38</v>
      </c>
      <c r="B54" s="39">
        <v>0.53</v>
      </c>
      <c r="C54" s="40">
        <v>0.43</v>
      </c>
      <c r="D54"/>
    </row>
  </sheetData>
  <mergeCells count="3">
    <mergeCell ref="F1:G1"/>
    <mergeCell ref="F2:G2"/>
    <mergeCell ref="A41:C41"/>
  </mergeCells>
  <phoneticPr fontId="0" type="noConversion"/>
  <pageMargins left="0.78740157499999996" right="0.78740157499999996" top="0.984251969" bottom="0.984251969" header="0.4921259845" footer="0.492125984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13"/>
  <sheetViews>
    <sheetView workbookViewId="0">
      <selection activeCell="B15" sqref="B15"/>
    </sheetView>
  </sheetViews>
  <sheetFormatPr baseColWidth="10" defaultRowHeight="13" x14ac:dyDescent="0.15"/>
  <cols>
    <col min="1" max="2" width="9.5" customWidth="1"/>
    <col min="3" max="3" width="5.83203125" style="5" customWidth="1"/>
  </cols>
  <sheetData>
    <row r="1" spans="1:3" x14ac:dyDescent="0.15">
      <c r="A1" s="300" t="s">
        <v>69</v>
      </c>
      <c r="B1" s="300"/>
    </row>
    <row r="2" spans="1:3" s="98" customFormat="1" x14ac:dyDescent="0.15">
      <c r="A2" s="14" t="s">
        <v>67</v>
      </c>
      <c r="B2" s="14" t="s">
        <v>68</v>
      </c>
      <c r="C2" s="5"/>
    </row>
    <row r="3" spans="1:3" x14ac:dyDescent="0.15">
      <c r="A3" s="99"/>
      <c r="B3" s="99">
        <v>52</v>
      </c>
      <c r="C3" s="14" t="s">
        <v>51</v>
      </c>
    </row>
    <row r="4" spans="1:3" x14ac:dyDescent="0.15">
      <c r="A4" s="99">
        <v>53</v>
      </c>
      <c r="B4" s="99">
        <v>57</v>
      </c>
      <c r="C4" s="14" t="s">
        <v>16</v>
      </c>
    </row>
    <row r="5" spans="1:3" x14ac:dyDescent="0.15">
      <c r="A5" s="99">
        <v>58</v>
      </c>
      <c r="B5" s="99">
        <v>62</v>
      </c>
      <c r="C5" s="14" t="s">
        <v>15</v>
      </c>
    </row>
    <row r="6" spans="1:3" x14ac:dyDescent="0.15">
      <c r="A6" s="99">
        <v>63</v>
      </c>
      <c r="B6" s="99">
        <v>67</v>
      </c>
      <c r="C6" s="14" t="s">
        <v>14</v>
      </c>
    </row>
    <row r="7" spans="1:3" x14ac:dyDescent="0.15">
      <c r="A7" s="99">
        <v>68</v>
      </c>
      <c r="B7" s="99">
        <v>72</v>
      </c>
      <c r="C7" s="14" t="s">
        <v>13</v>
      </c>
    </row>
    <row r="8" spans="1:3" x14ac:dyDescent="0.15">
      <c r="A8" s="99">
        <v>73</v>
      </c>
      <c r="B8" s="99">
        <v>77</v>
      </c>
      <c r="C8" s="14" t="s">
        <v>12</v>
      </c>
    </row>
    <row r="9" spans="1:3" x14ac:dyDescent="0.15">
      <c r="A9" s="99">
        <v>78</v>
      </c>
      <c r="B9" s="99">
        <v>82</v>
      </c>
      <c r="C9" s="14" t="s">
        <v>11</v>
      </c>
    </row>
    <row r="10" spans="1:3" x14ac:dyDescent="0.15">
      <c r="A10" s="99">
        <v>83</v>
      </c>
      <c r="B10" s="99">
        <v>87</v>
      </c>
      <c r="C10" s="14" t="s">
        <v>10</v>
      </c>
    </row>
    <row r="11" spans="1:3" x14ac:dyDescent="0.15">
      <c r="A11" s="99">
        <v>88</v>
      </c>
      <c r="B11" s="99">
        <v>92</v>
      </c>
      <c r="C11" s="14" t="s">
        <v>9</v>
      </c>
    </row>
    <row r="12" spans="1:3" x14ac:dyDescent="0.15">
      <c r="A12" s="99">
        <v>93</v>
      </c>
      <c r="B12" s="99">
        <v>97</v>
      </c>
      <c r="C12" s="14" t="s">
        <v>8</v>
      </c>
    </row>
    <row r="13" spans="1:3" x14ac:dyDescent="0.15">
      <c r="A13" s="99">
        <v>98</v>
      </c>
      <c r="B13" s="99">
        <v>99</v>
      </c>
      <c r="C13" s="14" t="s">
        <v>7</v>
      </c>
    </row>
  </sheetData>
  <mergeCells count="1">
    <mergeCell ref="A1:B1"/>
  </mergeCells>
  <phoneticPr fontId="9" type="noConversion"/>
  <pageMargins left="0.78740157499999996" right="0.78740157499999996" top="0.984251969" bottom="0.984251969" header="0.4921259845" footer="0.4921259845"/>
  <pageSetup orientation="portrait" horizontalDpi="4294967293" verticalDpi="4294967293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D26"/>
  <sheetViews>
    <sheetView workbookViewId="0">
      <selection activeCell="C20" sqref="C20"/>
    </sheetView>
  </sheetViews>
  <sheetFormatPr baseColWidth="10" defaultRowHeight="13" x14ac:dyDescent="0.15"/>
  <sheetData>
    <row r="2" spans="1:1" x14ac:dyDescent="0.15">
      <c r="A2" s="32" t="s">
        <v>43</v>
      </c>
    </row>
    <row r="3" spans="1:1" x14ac:dyDescent="0.15">
      <c r="A3" s="34" t="s">
        <v>49</v>
      </c>
    </row>
    <row r="4" spans="1:1" x14ac:dyDescent="0.15">
      <c r="A4" s="34" t="s">
        <v>63</v>
      </c>
    </row>
    <row r="5" spans="1:1" x14ac:dyDescent="0.15">
      <c r="A5" s="34" t="s">
        <v>50</v>
      </c>
    </row>
    <row r="6" spans="1:1" x14ac:dyDescent="0.15">
      <c r="A6" s="34" t="s">
        <v>62</v>
      </c>
    </row>
    <row r="7" spans="1:1" x14ac:dyDescent="0.15">
      <c r="A7" s="32"/>
    </row>
    <row r="8" spans="1:1" x14ac:dyDescent="0.15">
      <c r="A8" s="32" t="s">
        <v>40</v>
      </c>
    </row>
    <row r="9" spans="1:1" x14ac:dyDescent="0.15">
      <c r="A9" s="32" t="s">
        <v>64</v>
      </c>
    </row>
    <row r="10" spans="1:1" x14ac:dyDescent="0.15">
      <c r="A10" s="32"/>
    </row>
    <row r="11" spans="1:1" x14ac:dyDescent="0.15">
      <c r="A11" s="31" t="s">
        <v>41</v>
      </c>
    </row>
    <row r="12" spans="1:1" x14ac:dyDescent="0.15">
      <c r="A12" s="31" t="s">
        <v>71</v>
      </c>
    </row>
    <row r="13" spans="1:1" x14ac:dyDescent="0.15">
      <c r="A13" s="31" t="s">
        <v>66</v>
      </c>
    </row>
    <row r="14" spans="1:1" x14ac:dyDescent="0.15">
      <c r="A14" s="31" t="s">
        <v>73</v>
      </c>
    </row>
    <row r="15" spans="1:1" x14ac:dyDescent="0.15">
      <c r="A15" s="31" t="s">
        <v>42</v>
      </c>
    </row>
    <row r="17" spans="1:4" x14ac:dyDescent="0.15">
      <c r="A17" s="32" t="s">
        <v>72</v>
      </c>
    </row>
    <row r="18" spans="1:4" x14ac:dyDescent="0.15">
      <c r="B18" t="s">
        <v>44</v>
      </c>
      <c r="D18">
        <v>1</v>
      </c>
    </row>
    <row r="19" spans="1:4" x14ac:dyDescent="0.15">
      <c r="B19" t="s">
        <v>45</v>
      </c>
      <c r="D19">
        <v>1</v>
      </c>
    </row>
    <row r="20" spans="1:4" x14ac:dyDescent="0.15">
      <c r="B20" t="s">
        <v>46</v>
      </c>
      <c r="D20">
        <v>1</v>
      </c>
    </row>
    <row r="21" spans="1:4" x14ac:dyDescent="0.15">
      <c r="B21" t="s">
        <v>47</v>
      </c>
      <c r="D21">
        <v>2</v>
      </c>
    </row>
    <row r="22" spans="1:4" x14ac:dyDescent="0.15">
      <c r="B22" t="s">
        <v>48</v>
      </c>
      <c r="D22">
        <v>3</v>
      </c>
    </row>
    <row r="25" spans="1:4" x14ac:dyDescent="0.15">
      <c r="A25" t="s">
        <v>752</v>
      </c>
    </row>
    <row r="26" spans="1:4" x14ac:dyDescent="0.15">
      <c r="A26" t="s">
        <v>753</v>
      </c>
    </row>
  </sheetData>
  <phoneticPr fontId="9" type="noConversion"/>
  <pageMargins left="0.78740157499999996" right="0.78740157499999996" top="0.984251969" bottom="0.984251969" header="0.4921259845" footer="0.4921259845"/>
  <pageSetup orientation="portrait" horizontalDpi="4294967293" verticalDpi="4294967293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26"/>
  <sheetViews>
    <sheetView workbookViewId="0">
      <selection activeCell="A16" sqref="A16"/>
    </sheetView>
  </sheetViews>
  <sheetFormatPr baseColWidth="10" defaultRowHeight="13" x14ac:dyDescent="0.15"/>
  <cols>
    <col min="2" max="2" width="11.6640625" customWidth="1"/>
  </cols>
  <sheetData>
    <row r="1" spans="1:2" x14ac:dyDescent="0.15">
      <c r="A1" t="s">
        <v>621</v>
      </c>
      <c r="B1" t="s">
        <v>622</v>
      </c>
    </row>
    <row r="2" spans="1:2" x14ac:dyDescent="0.15">
      <c r="A2" s="31" t="s">
        <v>749</v>
      </c>
      <c r="B2">
        <v>103</v>
      </c>
    </row>
    <row r="3" spans="1:2" x14ac:dyDescent="0.15">
      <c r="A3" t="s">
        <v>610</v>
      </c>
      <c r="B3">
        <v>103</v>
      </c>
    </row>
    <row r="4" spans="1:2" x14ac:dyDescent="0.15">
      <c r="A4" t="s">
        <v>611</v>
      </c>
      <c r="B4">
        <v>100</v>
      </c>
    </row>
    <row r="5" spans="1:2" x14ac:dyDescent="0.15">
      <c r="A5" t="s">
        <v>612</v>
      </c>
      <c r="B5">
        <v>100</v>
      </c>
    </row>
    <row r="6" spans="1:2" x14ac:dyDescent="0.15">
      <c r="A6" t="s">
        <v>613</v>
      </c>
      <c r="B6">
        <v>100</v>
      </c>
    </row>
    <row r="7" spans="1:2" x14ac:dyDescent="0.15">
      <c r="A7" t="s">
        <v>614</v>
      </c>
      <c r="B7">
        <v>101</v>
      </c>
    </row>
    <row r="8" spans="1:2" x14ac:dyDescent="0.15">
      <c r="A8" t="s">
        <v>615</v>
      </c>
      <c r="B8">
        <v>101</v>
      </c>
    </row>
    <row r="9" spans="1:2" x14ac:dyDescent="0.15">
      <c r="A9" t="s">
        <v>616</v>
      </c>
      <c r="B9">
        <v>105</v>
      </c>
    </row>
    <row r="10" spans="1:2" x14ac:dyDescent="0.15">
      <c r="A10" t="s">
        <v>617</v>
      </c>
      <c r="B10">
        <v>109</v>
      </c>
    </row>
    <row r="11" spans="1:2" x14ac:dyDescent="0.15">
      <c r="A11" t="s">
        <v>618</v>
      </c>
      <c r="B11">
        <v>114</v>
      </c>
    </row>
    <row r="12" spans="1:2" x14ac:dyDescent="0.15">
      <c r="A12" t="s">
        <v>619</v>
      </c>
      <c r="B12">
        <v>121</v>
      </c>
    </row>
    <row r="13" spans="1:2" x14ac:dyDescent="0.15">
      <c r="A13" t="s">
        <v>620</v>
      </c>
      <c r="B13">
        <v>131</v>
      </c>
    </row>
    <row r="14" spans="1:2" x14ac:dyDescent="0.15">
      <c r="A14" t="s">
        <v>623</v>
      </c>
      <c r="B14">
        <v>146</v>
      </c>
    </row>
    <row r="15" spans="1:2" x14ac:dyDescent="0.15">
      <c r="A15" s="31" t="s">
        <v>748</v>
      </c>
      <c r="B15">
        <v>113</v>
      </c>
    </row>
    <row r="16" spans="1:2" x14ac:dyDescent="0.15">
      <c r="A16" t="s">
        <v>599</v>
      </c>
      <c r="B16">
        <v>113</v>
      </c>
    </row>
    <row r="17" spans="1:2" x14ac:dyDescent="0.15">
      <c r="A17" t="s">
        <v>600</v>
      </c>
      <c r="B17">
        <v>110</v>
      </c>
    </row>
    <row r="18" spans="1:2" x14ac:dyDescent="0.15">
      <c r="A18" t="s">
        <v>601</v>
      </c>
      <c r="B18">
        <v>110</v>
      </c>
    </row>
    <row r="19" spans="1:2" x14ac:dyDescent="0.15">
      <c r="A19" t="s">
        <v>602</v>
      </c>
      <c r="B19">
        <v>111</v>
      </c>
    </row>
    <row r="20" spans="1:2" x14ac:dyDescent="0.15">
      <c r="A20" t="s">
        <v>603</v>
      </c>
      <c r="B20">
        <v>112</v>
      </c>
    </row>
    <row r="21" spans="1:2" x14ac:dyDescent="0.15">
      <c r="A21" t="s">
        <v>604</v>
      </c>
      <c r="B21">
        <v>114</v>
      </c>
    </row>
    <row r="22" spans="1:2" x14ac:dyDescent="0.15">
      <c r="A22" t="s">
        <v>605</v>
      </c>
      <c r="B22">
        <v>117</v>
      </c>
    </row>
    <row r="23" spans="1:2" x14ac:dyDescent="0.15">
      <c r="A23" t="s">
        <v>606</v>
      </c>
      <c r="B23">
        <v>123</v>
      </c>
    </row>
    <row r="24" spans="1:2" x14ac:dyDescent="0.15">
      <c r="A24" t="s">
        <v>607</v>
      </c>
      <c r="B24">
        <v>135</v>
      </c>
    </row>
    <row r="25" spans="1:2" x14ac:dyDescent="0.15">
      <c r="A25" t="s">
        <v>608</v>
      </c>
      <c r="B25">
        <v>142</v>
      </c>
    </row>
    <row r="26" spans="1:2" x14ac:dyDescent="0.15">
      <c r="A26" t="s">
        <v>609</v>
      </c>
      <c r="B26">
        <v>168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3</vt:i4>
      </vt:variant>
    </vt:vector>
  </HeadingPairs>
  <TitlesOfParts>
    <vt:vector size="8" baseType="lpstr">
      <vt:lpstr>Challenge 2018</vt:lpstr>
      <vt:lpstr>Tableau des coeff</vt:lpstr>
      <vt:lpstr>Catégories</vt:lpstr>
      <vt:lpstr>Règlement</vt:lpstr>
      <vt:lpstr>Coefficients</vt:lpstr>
      <vt:lpstr>ad</vt:lpstr>
      <vt:lpstr>mf</vt:lpstr>
      <vt:lpstr>mfs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Silberzahn</dc:creator>
  <cp:lastModifiedBy>Microsoft Office User</cp:lastModifiedBy>
  <cp:lastPrinted>2017-05-04T07:37:41Z</cp:lastPrinted>
  <dcterms:created xsi:type="dcterms:W3CDTF">2007-03-25T13:41:13Z</dcterms:created>
  <dcterms:modified xsi:type="dcterms:W3CDTF">2018-11-11T15:34:00Z</dcterms:modified>
</cp:coreProperties>
</file>